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Ts3220d3dc\業務\HP更新\HP更新\IPCC検索競技大会\2025\ipcc_2025\bbs\file\"/>
    </mc:Choice>
  </mc:AlternateContent>
  <xr:revisionPtr revIDLastSave="0" documentId="13_ncr:8001_{3EFCAC1C-AFBE-4CF1-85D5-C45A1D8B9311}" xr6:coauthVersionLast="36" xr6:coauthVersionMax="47" xr10:uidLastSave="{00000000-0000-0000-0000-000000000000}"/>
  <bookViews>
    <workbookView xWindow="3645" yWindow="1260" windowWidth="21600" windowHeight="17250" tabRatio="762" xr2:uid="{00000000-000D-0000-FFFF-FFFF00000000}"/>
  </bookViews>
  <sheets>
    <sheet name="書誌事項シート" sheetId="12" r:id="rId1"/>
    <sheet name="問１解答用シート" sheetId="10" r:id="rId2"/>
    <sheet name="問２解答用シート（１）（２）" sheetId="13" r:id="rId3"/>
    <sheet name="問２解答用シート（３）" sheetId="17" r:id="rId4"/>
    <sheet name="問２解答用シート（４）" sheetId="15" r:id="rId5"/>
    <sheet name="問２解答用シート（５）" sheetId="14" r:id="rId6"/>
    <sheet name="問３解答用シート" sheetId="16" r:id="rId7"/>
    <sheet name="問3(4)リスト" sheetId="19" state="hidden" r:id="rId8"/>
    <sheet name="解答選択肢" sheetId="18" state="hidden" r:id="rId9"/>
    <sheet name="REC" sheetId="5" state="hidden" r:id="rId10"/>
  </sheets>
  <definedNames>
    <definedName name="_xlnm.Print_Area" localSheetId="9">REC!$A$2:$I$12</definedName>
    <definedName name="_xlnm.Print_Area" localSheetId="0">書誌事項シート!$A$1:$E$17</definedName>
    <definedName name="_xlnm.Print_Area" localSheetId="1">問１解答用シート!$A$1:$W$28</definedName>
    <definedName name="_xlnm.Print_Area" localSheetId="2">'問２解答用シート（１）（２）'!$A$1:$AA$21</definedName>
    <definedName name="_xlnm.Print_Area" localSheetId="3">'問２解答用シート（３）'!$B$1:$L$70</definedName>
    <definedName name="_xlnm.Print_Area" localSheetId="4">'問２解答用シート（４）'!$B$1:$I$207</definedName>
    <definedName name="_xlnm.Print_Area" localSheetId="5">'問２解答用シート（５）'!$A$1:$I$17</definedName>
    <definedName name="_xlnm.Print_Area" localSheetId="6">問３解答用シート!$A$1:$N$13</definedName>
    <definedName name="_xlnm.Print_Titles" localSheetId="1">問１解答用シート!$1:$1</definedName>
    <definedName name="_xlnm.Print_Titles" localSheetId="2">'問２解答用シート（１）（２）'!$1:$2</definedName>
    <definedName name="_xlnm.Print_Titles" localSheetId="3">'問２解答用シート（３）'!$1:$2</definedName>
    <definedName name="_xlnm.Print_Titles" localSheetId="4">'問２解答用シート（４）'!$1:$2</definedName>
    <definedName name="_xlnm.Print_Titles" localSheetId="5">'問２解答用シート（５）'!$1:$2</definedName>
    <definedName name="_xlnm.Print_Titles" localSheetId="6">問３解答用シート!$1:$3</definedName>
    <definedName name="参加者氏名" localSheetId="0">書誌事項シート!$C$9</definedName>
    <definedName name="参加者氏名" localSheetId="3">#REF!</definedName>
    <definedName name="参加者氏名">#REF!</definedName>
    <definedName name="参加者番号" localSheetId="0">書誌事項シート!$C$8</definedName>
    <definedName name="参加者番号" localSheetId="3">#REF!</definedName>
    <definedName name="参加者番号">#REF!</definedName>
    <definedName name="参加者番号1" localSheetId="1">問１解答用シート!$L$1</definedName>
    <definedName name="参加者番号1" localSheetId="3">#REF!</definedName>
    <definedName name="参加者番号1" localSheetId="5">#REF!</definedName>
    <definedName name="参加者番号1">#REF!</definedName>
    <definedName name="参加者番号2" localSheetId="2">'問２解答用シート（１）（２）'!$Q$1</definedName>
    <definedName name="参加者番号2" localSheetId="3">'問２解答用シート（３）'!$I$1</definedName>
    <definedName name="参加者番号2" localSheetId="4">'問２解答用シート（４）'!$H$1</definedName>
    <definedName name="参加者番号2" localSheetId="5">'問２解答用シート（５）'!$L$1</definedName>
    <definedName name="参加者番号2" localSheetId="6">'問２解答用シート（１）（２）'!$Q$1</definedName>
    <definedName name="参加者番号2">#REF!</definedName>
    <definedName name="参加者番号3" localSheetId="3">#REF!</definedName>
    <definedName name="参加者番号3" localSheetId="6">問３解答用シート!$L$1</definedName>
    <definedName name="参加者番号3">#REF!</definedName>
    <definedName name="使用DB1" localSheetId="0">書誌事項シート!$C$15</definedName>
    <definedName name="使用DB1" localSheetId="3">#REF!</definedName>
    <definedName name="使用DB1">#REF!</definedName>
    <definedName name="選択分野" localSheetId="0">書誌事項シート!$C$11</definedName>
    <definedName name="選択分野" localSheetId="3">#REF!</definedName>
    <definedName name="選択分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64" i="17" l="1"/>
  <c r="H68" i="17"/>
  <c r="H59" i="17"/>
  <c r="L1" i="10" l="1"/>
  <c r="I2" i="10" l="1"/>
  <c r="G54" i="17" l="1"/>
  <c r="I42" i="17"/>
  <c r="I41" i="17"/>
  <c r="I40" i="17"/>
  <c r="I39" i="17"/>
  <c r="I38" i="17"/>
  <c r="I37" i="17"/>
  <c r="I36" i="17"/>
  <c r="I35" i="17"/>
  <c r="I34" i="17"/>
  <c r="I33" i="17"/>
  <c r="I21" i="17" l="1"/>
  <c r="I20" i="17"/>
  <c r="I19" i="17"/>
  <c r="I18" i="17"/>
  <c r="I17" i="17"/>
  <c r="I16" i="17"/>
  <c r="I15" i="17"/>
  <c r="I13" i="17"/>
  <c r="I12" i="17"/>
  <c r="I11" i="17"/>
  <c r="I10" i="17"/>
  <c r="I9" i="17"/>
  <c r="I8" i="17"/>
  <c r="I7" i="17"/>
  <c r="I6" i="17"/>
  <c r="I23" i="17"/>
  <c r="I24" i="17"/>
  <c r="I25" i="17"/>
  <c r="I26" i="17"/>
  <c r="I27" i="17"/>
  <c r="I28" i="17"/>
  <c r="I29" i="17"/>
  <c r="I30" i="17"/>
  <c r="I31" i="17"/>
  <c r="I32" i="17"/>
  <c r="I43" i="17"/>
  <c r="I44" i="17"/>
  <c r="I45" i="17"/>
  <c r="I46" i="17"/>
  <c r="I47" i="17"/>
  <c r="N1" i="13" l="1"/>
  <c r="M1" i="13"/>
  <c r="L1" i="13"/>
  <c r="G2" i="14" l="1"/>
  <c r="G1" i="14"/>
  <c r="I53" i="17" l="1"/>
  <c r="I52" i="17"/>
  <c r="I51" i="17"/>
  <c r="I50" i="17"/>
  <c r="I49" i="17"/>
  <c r="I48" i="17"/>
  <c r="F2" i="17"/>
  <c r="F1" i="17"/>
  <c r="I1" i="14" l="1"/>
  <c r="I1" i="17"/>
  <c r="F1" i="16"/>
  <c r="F1" i="15"/>
  <c r="J2" i="16"/>
  <c r="F2" i="15"/>
  <c r="L2" i="13"/>
  <c r="D15" i="12" l="1"/>
  <c r="D11" i="12"/>
  <c r="D9" i="12"/>
  <c r="H1" i="15"/>
  <c r="L1" i="16" l="1"/>
  <c r="Q1" i="13"/>
  <c r="W3" i="5"/>
  <c r="X3" i="5"/>
  <c r="Y3" i="5"/>
  <c r="Z3" i="5"/>
  <c r="AA3" i="5"/>
  <c r="AB3" i="5"/>
  <c r="V3" i="5"/>
  <c r="T3" i="5"/>
  <c r="U3" i="5"/>
  <c r="S3" i="5"/>
  <c r="O3" i="5"/>
  <c r="P3" i="5"/>
  <c r="Q3" i="5"/>
  <c r="R3" i="5"/>
  <c r="N3" i="5"/>
  <c r="M3" i="5"/>
  <c r="L3" i="5"/>
  <c r="K3" i="5"/>
  <c r="J3" i="5"/>
  <c r="H3" i="5"/>
  <c r="I3" i="5"/>
  <c r="A3" i="5" l="1"/>
  <c r="G3" i="5"/>
  <c r="C3" i="5"/>
  <c r="D3" i="5"/>
  <c r="E3" i="5"/>
  <c r="F3" i="5"/>
  <c r="B3" i="5"/>
</calcChain>
</file>

<file path=xl/sharedStrings.xml><?xml version="1.0" encoding="utf-8"?>
<sst xmlns="http://schemas.openxmlformats.org/spreadsheetml/2006/main" count="585" uniqueCount="502">
  <si>
    <t>例</t>
    <rPh sb="0" eb="1">
      <t>レイ</t>
    </rPh>
    <phoneticPr fontId="1"/>
  </si>
  <si>
    <t>このシートは採点用です。</t>
    <rPh sb="6" eb="9">
      <t>サイテンヨウ</t>
    </rPh>
    <phoneticPr fontId="2"/>
  </si>
  <si>
    <t>編集禁止！！</t>
    <rPh sb="0" eb="2">
      <t>ヘンシュウ</t>
    </rPh>
    <rPh sb="2" eb="4">
      <t>キンシ</t>
    </rPh>
    <phoneticPr fontId="2"/>
  </si>
  <si>
    <t>式番号</t>
    <rPh sb="0" eb="1">
      <t>シキ</t>
    </rPh>
    <rPh sb="1" eb="3">
      <t>バンゴウ</t>
    </rPh>
    <phoneticPr fontId="1"/>
  </si>
  <si>
    <t>編集すると、正解しても正解と判定されなくなります。</t>
    <rPh sb="0" eb="2">
      <t>ヘンシュウ</t>
    </rPh>
    <rPh sb="6" eb="8">
      <t>セイカイ</t>
    </rPh>
    <rPh sb="11" eb="13">
      <t>セイカイ</t>
    </rPh>
    <rPh sb="14" eb="16">
      <t>ハンテイ</t>
    </rPh>
    <phoneticPr fontId="2"/>
  </si>
  <si>
    <t>参加者番号</t>
    <rPh sb="0" eb="3">
      <t>サンカシャ</t>
    </rPh>
    <rPh sb="3" eb="5">
      <t>バンゴウ</t>
    </rPh>
    <phoneticPr fontId="7"/>
  </si>
  <si>
    <t>参加者氏名</t>
    <rPh sb="0" eb="3">
      <t>サンカシャ</t>
    </rPh>
    <rPh sb="3" eb="5">
      <t>シメイ</t>
    </rPh>
    <phoneticPr fontId="7"/>
  </si>
  <si>
    <t>実際に使用したDB</t>
    <rPh sb="0" eb="2">
      <t>ジッサイ</t>
    </rPh>
    <rPh sb="3" eb="5">
      <t>シヨウ</t>
    </rPh>
    <phoneticPr fontId="7"/>
  </si>
  <si>
    <t>分野：</t>
    <rPh sb="0" eb="2">
      <t>ブンヤ</t>
    </rPh>
    <phoneticPr fontId="1"/>
  </si>
  <si>
    <t>使用DB：</t>
    <rPh sb="0" eb="2">
      <t>シヨウ</t>
    </rPh>
    <phoneticPr fontId="1"/>
  </si>
  <si>
    <t>問１（１）</t>
    <rPh sb="0" eb="1">
      <t>トイ</t>
    </rPh>
    <phoneticPr fontId="2"/>
  </si>
  <si>
    <t>問１（２）</t>
    <phoneticPr fontId="2"/>
  </si>
  <si>
    <t>参加者番号：</t>
    <rPh sb="0" eb="3">
      <t>サンカシャ</t>
    </rPh>
    <rPh sb="3" eb="5">
      <t>バンゴウ</t>
    </rPh>
    <phoneticPr fontId="2"/>
  </si>
  <si>
    <t>ヒット
件数</t>
    <rPh sb="4" eb="5">
      <t>ケン</t>
    </rPh>
    <rPh sb="5" eb="6">
      <t>スウ</t>
    </rPh>
    <phoneticPr fontId="1"/>
  </si>
  <si>
    <t>使用DB：</t>
  </si>
  <si>
    <t>注：問２と問３で異なる分野を選択することはできません</t>
    <rPh sb="0" eb="1">
      <t>チュウ</t>
    </rPh>
    <rPh sb="2" eb="3">
      <t>トイ</t>
    </rPh>
    <rPh sb="5" eb="6">
      <t>トイ</t>
    </rPh>
    <rPh sb="8" eb="9">
      <t>コト</t>
    </rPh>
    <rPh sb="11" eb="13">
      <t>ブンヤ</t>
    </rPh>
    <rPh sb="14" eb="16">
      <t>センタク</t>
    </rPh>
    <phoneticPr fontId="7"/>
  </si>
  <si>
    <t>【問１】</t>
    <phoneticPr fontId="1"/>
  </si>
  <si>
    <t>問１（３）</t>
    <phoneticPr fontId="2"/>
  </si>
  <si>
    <t>審査引例</t>
    <rPh sb="0" eb="2">
      <t>シンサ</t>
    </rPh>
    <rPh sb="2" eb="4">
      <t>インレイ</t>
    </rPh>
    <phoneticPr fontId="2"/>
  </si>
  <si>
    <t>法的状況</t>
    <phoneticPr fontId="2"/>
  </si>
  <si>
    <t>登録番号</t>
    <rPh sb="0" eb="2">
      <t>トウロク</t>
    </rPh>
    <rPh sb="2" eb="4">
      <t>バンゴウ</t>
    </rPh>
    <phoneticPr fontId="2"/>
  </si>
  <si>
    <t>問３</t>
    <rPh sb="0" eb="1">
      <t>トイ</t>
    </rPh>
    <phoneticPr fontId="2"/>
  </si>
  <si>
    <t>（２）</t>
    <phoneticPr fontId="2"/>
  </si>
  <si>
    <t>選択分野</t>
    <rPh sb="0" eb="2">
      <t>センタク</t>
    </rPh>
    <rPh sb="2" eb="4">
      <t>ブンヤ</t>
    </rPh>
    <phoneticPr fontId="7"/>
  </si>
  <si>
    <t>参加者番号：</t>
    <rPh sb="0" eb="3">
      <t>サンカシャ</t>
    </rPh>
    <rPh sb="3" eb="5">
      <t>バンゴウ</t>
    </rPh>
    <phoneticPr fontId="1"/>
  </si>
  <si>
    <t>文字数</t>
    <rPh sb="0" eb="3">
      <t>モジスウ</t>
    </rPh>
    <phoneticPr fontId="13"/>
  </si>
  <si>
    <r>
      <t>各シートとも、</t>
    </r>
    <r>
      <rPr>
        <b/>
        <u/>
        <sz val="11"/>
        <color theme="3"/>
        <rFont val="ＭＳ Ｐゴシック"/>
        <family val="3"/>
        <charset val="128"/>
        <scheme val="minor"/>
      </rPr>
      <t>薄緑色</t>
    </r>
    <r>
      <rPr>
        <b/>
        <sz val="11"/>
        <color theme="3"/>
        <rFont val="ＭＳ Ｐゴシック"/>
        <family val="3"/>
        <charset val="128"/>
        <scheme val="minor"/>
      </rPr>
      <t xml:space="preserve">          </t>
    </r>
    <r>
      <rPr>
        <b/>
        <u/>
        <sz val="11"/>
        <color theme="3"/>
        <rFont val="ＭＳ Ｐゴシック"/>
        <family val="3"/>
        <charset val="128"/>
        <scheme val="minor"/>
      </rPr>
      <t>又は薄黄色</t>
    </r>
    <r>
      <rPr>
        <b/>
        <sz val="11"/>
        <color theme="3"/>
        <rFont val="ＭＳ Ｐゴシック"/>
        <family val="3"/>
        <charset val="128"/>
        <scheme val="minor"/>
      </rPr>
      <t xml:space="preserve">           </t>
    </r>
    <r>
      <rPr>
        <b/>
        <u/>
        <sz val="11"/>
        <color theme="3"/>
        <rFont val="ＭＳ Ｐゴシック"/>
        <family val="3"/>
        <charset val="128"/>
        <scheme val="minor"/>
      </rPr>
      <t>のセルのみ入力</t>
    </r>
    <r>
      <rPr>
        <b/>
        <sz val="11"/>
        <color theme="3"/>
        <rFont val="ＭＳ Ｐゴシック"/>
        <family val="3"/>
        <charset val="128"/>
        <scheme val="minor"/>
      </rPr>
      <t>してください。</t>
    </r>
    <rPh sb="0" eb="1">
      <t>カク</t>
    </rPh>
    <rPh sb="7" eb="8">
      <t>ウス</t>
    </rPh>
    <rPh sb="8" eb="9">
      <t>ミドリ</t>
    </rPh>
    <rPh sb="9" eb="10">
      <t>イロ</t>
    </rPh>
    <rPh sb="20" eb="21">
      <t>マタ</t>
    </rPh>
    <rPh sb="22" eb="23">
      <t>ウス</t>
    </rPh>
    <rPh sb="23" eb="25">
      <t>キイロ</t>
    </rPh>
    <rPh sb="41" eb="43">
      <t>ニュウリョク</t>
    </rPh>
    <phoneticPr fontId="7"/>
  </si>
  <si>
    <t>問３はここまで</t>
    <rPh sb="0" eb="1">
      <t>トイ</t>
    </rPh>
    <phoneticPr fontId="1"/>
  </si>
  <si>
    <t>特開2011-022525</t>
  </si>
  <si>
    <t>特開2007-293224</t>
  </si>
  <si>
    <t>特開2006-208760</t>
  </si>
  <si>
    <t>特開2006-146015</t>
  </si>
  <si>
    <t>特開2006-119480</t>
  </si>
  <si>
    <t>特開2005-258354</t>
  </si>
  <si>
    <t>特開2005-234379</t>
  </si>
  <si>
    <t>特開2005-164787</t>
  </si>
  <si>
    <t>特開2005-010332</t>
  </si>
  <si>
    <t>例</t>
    <rPh sb="0" eb="1">
      <t>レイ</t>
    </rPh>
    <phoneticPr fontId="7"/>
  </si>
  <si>
    <t>特開2004-046040</t>
  </si>
  <si>
    <t>特開2003-255961</t>
  </si>
  <si>
    <t>特開2003-228377</t>
  </si>
  <si>
    <t>特開2003-228376</t>
  </si>
  <si>
    <t>特開2003-050590</t>
  </si>
  <si>
    <t>特開2003-044060</t>
  </si>
  <si>
    <t>特開2002-236491</t>
  </si>
  <si>
    <t>特開2002-182663</t>
  </si>
  <si>
    <t>特開2002-182662</t>
  </si>
  <si>
    <t>特開2002-082677</t>
  </si>
  <si>
    <t>特開2001-335040</t>
  </si>
  <si>
    <t>特開2001-331186</t>
  </si>
  <si>
    <t>特開2001-075578</t>
  </si>
  <si>
    <t>特開2001-055780</t>
  </si>
  <si>
    <t>特開2000-155590</t>
  </si>
  <si>
    <t>特開2000-066683</t>
  </si>
  <si>
    <t>特開2000-039890</t>
  </si>
  <si>
    <t>特開平11-305785</t>
  </si>
  <si>
    <t>特開平11-184477</t>
  </si>
  <si>
    <t>特開平11-184476</t>
  </si>
  <si>
    <t>特開平11-133986</t>
  </si>
  <si>
    <t>特開平11-052961</t>
  </si>
  <si>
    <t>特開平11-024673</t>
  </si>
  <si>
    <t>特開平10-333689</t>
  </si>
  <si>
    <t>特開平10-149175</t>
  </si>
  <si>
    <t>特開平10-063273</t>
  </si>
  <si>
    <t>特開平10-003291</t>
  </si>
  <si>
    <t>特開平09-066700</t>
  </si>
  <si>
    <t>特開平08-054883</t>
  </si>
  <si>
    <t>特開平07-295579</t>
  </si>
  <si>
    <t>特開平06-138889</t>
  </si>
  <si>
    <t>特開平05-100686</t>
  </si>
  <si>
    <t>特開平05-027785</t>
  </si>
  <si>
    <t>【問３】</t>
    <rPh sb="1" eb="2">
      <t>トイ</t>
    </rPh>
    <phoneticPr fontId="13"/>
  </si>
  <si>
    <t>解答欄</t>
    <rPh sb="0" eb="3">
      <t>カイトウラン</t>
    </rPh>
    <phoneticPr fontId="7"/>
  </si>
  <si>
    <r>
      <t>行の追加が必要な場合は上の行をコピーして</t>
    </r>
    <r>
      <rPr>
        <b/>
        <sz val="10"/>
        <color rgb="FFFF0000"/>
        <rFont val="ＭＳ Ｐゴシック"/>
        <family val="3"/>
        <charset val="128"/>
      </rPr>
      <t>挿入</t>
    </r>
    <r>
      <rPr>
        <sz val="10"/>
        <color rgb="FFFF0000"/>
        <rFont val="ＭＳ Ｐゴシック"/>
        <family val="3"/>
        <charset val="128"/>
      </rPr>
      <t>してください</t>
    </r>
    <rPh sb="0" eb="1">
      <t>ギョウ</t>
    </rPh>
    <rPh sb="2" eb="4">
      <t>ツイカ</t>
    </rPh>
    <rPh sb="5" eb="7">
      <t>ヒツヨウ</t>
    </rPh>
    <rPh sb="8" eb="10">
      <t>バアイ</t>
    </rPh>
    <rPh sb="11" eb="12">
      <t>ウエ</t>
    </rPh>
    <rPh sb="13" eb="14">
      <t>ギョウ</t>
    </rPh>
    <rPh sb="20" eb="22">
      <t>ソウニュウ</t>
    </rPh>
    <phoneticPr fontId="1"/>
  </si>
  <si>
    <t>特開2013-202236</t>
    <phoneticPr fontId="7"/>
  </si>
  <si>
    <t>問１はここまで</t>
    <phoneticPr fontId="7"/>
  </si>
  <si>
    <t>（１)</t>
    <phoneticPr fontId="1"/>
  </si>
  <si>
    <t>【問２】</t>
    <phoneticPr fontId="1"/>
  </si>
  <si>
    <t xml:space="preserve"> </t>
    <phoneticPr fontId="1"/>
  </si>
  <si>
    <t>（３－２）</t>
    <phoneticPr fontId="1"/>
  </si>
  <si>
    <t>（３－１）</t>
    <phoneticPr fontId="1"/>
  </si>
  <si>
    <t>分野：</t>
    <phoneticPr fontId="7"/>
  </si>
  <si>
    <t>　↑
式番号を付けた検索式でヒットした特許文献（公開、公表、再公表）の番号</t>
    <rPh sb="3" eb="4">
      <t>シキ</t>
    </rPh>
    <rPh sb="4" eb="6">
      <t>バンゴウ</t>
    </rPh>
    <phoneticPr fontId="7"/>
  </si>
  <si>
    <t>（４）ヒットリスト</t>
    <phoneticPr fontId="1"/>
  </si>
  <si>
    <t>参考：式番号を付した式のヒット数合計</t>
    <rPh sb="0" eb="2">
      <t>サンコウ</t>
    </rPh>
    <rPh sb="3" eb="4">
      <t>シキ</t>
    </rPh>
    <rPh sb="4" eb="6">
      <t>バンゴウ</t>
    </rPh>
    <rPh sb="7" eb="8">
      <t>フ</t>
    </rPh>
    <rPh sb="10" eb="11">
      <t>シキ</t>
    </rPh>
    <rPh sb="15" eb="16">
      <t>スウ</t>
    </rPh>
    <phoneticPr fontId="1"/>
  </si>
  <si>
    <t>薄緑色のセルはプルダウンリストから選び、薄黄色のセルは文字入力してください。
薄緑色のセルにも直接入力することができます。</t>
    <rPh sb="0" eb="1">
      <t>ウス</t>
    </rPh>
    <rPh sb="1" eb="2">
      <t>ミドリ</t>
    </rPh>
    <rPh sb="2" eb="3">
      <t>イロ</t>
    </rPh>
    <rPh sb="17" eb="18">
      <t>エラ</t>
    </rPh>
    <rPh sb="27" eb="29">
      <t>モジ</t>
    </rPh>
    <rPh sb="29" eb="31">
      <t>ニュウリョク</t>
    </rPh>
    <phoneticPr fontId="7"/>
  </si>
  <si>
    <t>問２（３）以降は、次シートへつづく</t>
    <rPh sb="0" eb="1">
      <t>トイ</t>
    </rPh>
    <rPh sb="5" eb="7">
      <t>イコウ</t>
    </rPh>
    <rPh sb="9" eb="10">
      <t>ジ</t>
    </rPh>
    <phoneticPr fontId="1"/>
  </si>
  <si>
    <t>特開2013-202236</t>
    <phoneticPr fontId="1"/>
  </si>
  <si>
    <t>文献1</t>
    <rPh sb="0" eb="2">
      <t>ブンケン</t>
    </rPh>
    <phoneticPr fontId="7"/>
  </si>
  <si>
    <t>文献2</t>
    <rPh sb="0" eb="2">
      <t>ブンケン</t>
    </rPh>
    <phoneticPr fontId="7"/>
  </si>
  <si>
    <t>文献3</t>
    <rPh sb="0" eb="2">
      <t>ブンケン</t>
    </rPh>
    <phoneticPr fontId="7"/>
  </si>
  <si>
    <t>（２)</t>
    <phoneticPr fontId="1"/>
  </si>
  <si>
    <t>電気分野</t>
    <phoneticPr fontId="7"/>
  </si>
  <si>
    <r>
      <t>※選択分野によって</t>
    </r>
    <r>
      <rPr>
        <u/>
        <sz val="11"/>
        <color rgb="FFFF0000"/>
        <rFont val="ＭＳ Ｐゴシック"/>
        <family val="3"/>
        <charset val="128"/>
      </rPr>
      <t>解答欄が異なります</t>
    </r>
    <r>
      <rPr>
        <sz val="11"/>
        <color rgb="FFFF0000"/>
        <rFont val="ＭＳ Ｐゴシック"/>
        <family val="3"/>
        <charset val="128"/>
      </rPr>
      <t>のでご注意ください。</t>
    </r>
    <rPh sb="1" eb="3">
      <t>センタク</t>
    </rPh>
    <rPh sb="3" eb="5">
      <t>ブンヤ</t>
    </rPh>
    <rPh sb="9" eb="12">
      <t>カイトウラン</t>
    </rPh>
    <rPh sb="13" eb="14">
      <t>コト</t>
    </rPh>
    <rPh sb="21" eb="23">
      <t>チュウイ</t>
    </rPh>
    <phoneticPr fontId="7"/>
  </si>
  <si>
    <t>問２（４）以降は、次シートへつづく</t>
    <rPh sb="0" eb="1">
      <t>トイ</t>
    </rPh>
    <rPh sb="5" eb="7">
      <t>イコウ</t>
    </rPh>
    <rPh sb="9" eb="10">
      <t>ジ</t>
    </rPh>
    <phoneticPr fontId="1"/>
  </si>
  <si>
    <t>貼り付け欄</t>
    <rPh sb="0" eb="1">
      <t>ハ</t>
    </rPh>
    <rPh sb="2" eb="3">
      <t>ツ</t>
    </rPh>
    <rPh sb="4" eb="5">
      <t>ラン</t>
    </rPh>
    <phoneticPr fontId="7"/>
  </si>
  <si>
    <t>№</t>
    <phoneticPr fontId="7"/>
  </si>
  <si>
    <t>解答欄</t>
    <rPh sb="0" eb="3">
      <t>カイトウラン</t>
    </rPh>
    <phoneticPr fontId="7"/>
  </si>
  <si>
    <r>
      <rPr>
        <sz val="11"/>
        <color rgb="FFFF0000"/>
        <rFont val="ＭＳ Ｐゴシック"/>
        <family val="3"/>
        <charset val="128"/>
      </rPr>
      <t>X文献</t>
    </r>
    <r>
      <rPr>
        <sz val="11"/>
        <rFont val="ＭＳ Ｐゴシック"/>
        <family val="3"/>
        <charset val="128"/>
      </rPr>
      <t>のうち出願人が重複しない</t>
    </r>
    <r>
      <rPr>
        <sz val="11"/>
        <color theme="1"/>
        <rFont val="ＭＳ Ｐゴシック"/>
        <family val="3"/>
        <charset val="128"/>
      </rPr>
      <t>特許文献番号</t>
    </r>
    <rPh sb="1" eb="3">
      <t>ブンケン</t>
    </rPh>
    <rPh sb="6" eb="9">
      <t>シュツガンニン</t>
    </rPh>
    <rPh sb="10" eb="12">
      <t>チョウフク</t>
    </rPh>
    <rPh sb="15" eb="17">
      <t>トッキョ</t>
    </rPh>
    <rPh sb="17" eb="19">
      <t>ブンケン</t>
    </rPh>
    <rPh sb="19" eb="21">
      <t>バンゴウ</t>
    </rPh>
    <phoneticPr fontId="1"/>
  </si>
  <si>
    <t>問２（５）は、次シートへつづく</t>
    <rPh sb="0" eb="1">
      <t>トイ</t>
    </rPh>
    <rPh sb="7" eb="8">
      <t>ジ</t>
    </rPh>
    <phoneticPr fontId="1"/>
  </si>
  <si>
    <t>問２はここまで</t>
    <rPh sb="0" eb="1">
      <t>トイ</t>
    </rPh>
    <phoneticPr fontId="1"/>
  </si>
  <si>
    <r>
      <t>※</t>
    </r>
    <r>
      <rPr>
        <sz val="11"/>
        <color rgb="FFFF0000"/>
        <rFont val="ＭＳ Ｐゴシック"/>
        <family val="3"/>
        <charset val="128"/>
      </rPr>
      <t>式番号を付けた式の</t>
    </r>
    <r>
      <rPr>
        <sz val="11"/>
        <color theme="1"/>
        <rFont val="ＭＳ Ｐゴシック"/>
        <family val="3"/>
        <charset val="128"/>
      </rPr>
      <t>文献番号を</t>
    </r>
    <r>
      <rPr>
        <sz val="11"/>
        <color rgb="FFFF0000"/>
        <rFont val="ＭＳ Ｐゴシック"/>
        <family val="3"/>
        <charset val="128"/>
      </rPr>
      <t>黄色いセル</t>
    </r>
    <r>
      <rPr>
        <sz val="11"/>
        <color theme="1"/>
        <rFont val="ＭＳ Ｐゴシック"/>
        <family val="3"/>
        <charset val="128"/>
      </rPr>
      <t>に貼り付けてください。
　（イメージデータではなくテキストデータで貼り付けてください。）</t>
    </r>
    <rPh sb="1" eb="2">
      <t>シキ</t>
    </rPh>
    <rPh sb="2" eb="4">
      <t>バンゴウ</t>
    </rPh>
    <rPh sb="5" eb="6">
      <t>ツ</t>
    </rPh>
    <rPh sb="8" eb="9">
      <t>シキ</t>
    </rPh>
    <rPh sb="10" eb="12">
      <t>ブンケン</t>
    </rPh>
    <rPh sb="12" eb="14">
      <t>バンゴウ</t>
    </rPh>
    <rPh sb="15" eb="17">
      <t>キイロ</t>
    </rPh>
    <rPh sb="21" eb="22">
      <t>ハ</t>
    </rPh>
    <rPh sb="23" eb="24">
      <t>ツ</t>
    </rPh>
    <rPh sb="53" eb="54">
      <t>ハ</t>
    </rPh>
    <rPh sb="55" eb="56">
      <t>ツ</t>
    </rPh>
    <phoneticPr fontId="7"/>
  </si>
  <si>
    <t>使用DB（主）</t>
    <rPh sb="0" eb="2">
      <t>シヨウ</t>
    </rPh>
    <rPh sb="5" eb="6">
      <t>シュ</t>
    </rPh>
    <phoneticPr fontId="7"/>
  </si>
  <si>
    <t>使用DB（副）</t>
    <rPh sb="0" eb="2">
      <t>シヨウ</t>
    </rPh>
    <rPh sb="5" eb="6">
      <t>フク</t>
    </rPh>
    <phoneticPr fontId="7"/>
  </si>
  <si>
    <t>１つしか使用しなかった場合はDB（副）記入不要</t>
    <rPh sb="4" eb="6">
      <t>シヨウ</t>
    </rPh>
    <rPh sb="11" eb="13">
      <t>バアイ</t>
    </rPh>
    <rPh sb="19" eb="21">
      <t>キニュウ</t>
    </rPh>
    <rPh sb="21" eb="23">
      <t>フヨウ</t>
    </rPh>
    <phoneticPr fontId="7"/>
  </si>
  <si>
    <t>No.</t>
    <phoneticPr fontId="7"/>
  </si>
  <si>
    <t>機械分野</t>
    <phoneticPr fontId="7"/>
  </si>
  <si>
    <t>化学・医薬分野</t>
    <phoneticPr fontId="7"/>
  </si>
  <si>
    <t>（１）</t>
  </si>
  <si>
    <t>（２）</t>
  </si>
  <si>
    <t>分野</t>
    <rPh sb="0" eb="2">
      <t>ブンヤ</t>
    </rPh>
    <phoneticPr fontId="7"/>
  </si>
  <si>
    <t>←Googleスプレッドシートをご利用の方は手入力してください</t>
    <rPh sb="17" eb="19">
      <t>リヨウ</t>
    </rPh>
    <rPh sb="20" eb="21">
      <t>カタ</t>
    </rPh>
    <rPh sb="22" eb="23">
      <t>テ</t>
    </rPh>
    <rPh sb="23" eb="25">
      <t>ニュウリョク</t>
    </rPh>
    <phoneticPr fontId="7"/>
  </si>
  <si>
    <r>
      <t>●【試験開始前】本解答ファイルをダウンロードし、デスクトップ等に保存の上、ファイル名の変更でファイル名の末尾にご自身の参加者番号を追記してご利用ください。
●【試験終了後】上書き保存をし、ファイル名の末尾にご自身の参加者番号が追記されているかを確認してご提出ください。
　　提出要領：Web試験システムの該当コースから提出期限までにアップロードしてください。</t>
    </r>
    <r>
      <rPr>
        <b/>
        <sz val="12"/>
        <color theme="3" tint="0.39997558519241921"/>
        <rFont val="ＭＳ Ｐゴシック"/>
        <family val="3"/>
        <charset val="128"/>
        <scheme val="minor"/>
      </rPr>
      <t/>
    </r>
    <rPh sb="2" eb="4">
      <t>シケン</t>
    </rPh>
    <rPh sb="4" eb="7">
      <t>カイシマエ</t>
    </rPh>
    <rPh sb="8" eb="9">
      <t>ホン</t>
    </rPh>
    <rPh sb="9" eb="11">
      <t>カイトウ</t>
    </rPh>
    <phoneticPr fontId="7"/>
  </si>
  <si>
    <t>論理式№</t>
    <phoneticPr fontId="7"/>
  </si>
  <si>
    <r>
      <t>検索式
　</t>
    </r>
    <r>
      <rPr>
        <sz val="9"/>
        <color theme="1"/>
        <rFont val="ＭＳ Ｐゴシック"/>
        <family val="3"/>
        <charset val="128"/>
      </rPr>
      <t>検索ツールの式をそのまま貼り付けてください。
　</t>
    </r>
    <r>
      <rPr>
        <sz val="9"/>
        <color rgb="FFFF0000"/>
        <rFont val="ＭＳ Ｐゴシック"/>
        <family val="3"/>
        <charset val="128"/>
      </rPr>
      <t>そのまま貼り付けられない、または式中に記載されている論理式№がずれる場合には、例を参考に記載してください。</t>
    </r>
    <rPh sb="0" eb="2">
      <t>ケンサク</t>
    </rPh>
    <rPh sb="2" eb="3">
      <t>シキ</t>
    </rPh>
    <rPh sb="5" eb="7">
      <t>ケンサク</t>
    </rPh>
    <rPh sb="11" eb="12">
      <t>シキ</t>
    </rPh>
    <rPh sb="17" eb="18">
      <t>ハ</t>
    </rPh>
    <rPh sb="19" eb="20">
      <t>ツ</t>
    </rPh>
    <rPh sb="33" eb="34">
      <t>ハ</t>
    </rPh>
    <rPh sb="35" eb="36">
      <t>ツ</t>
    </rPh>
    <rPh sb="45" eb="47">
      <t>シキチュウ</t>
    </rPh>
    <rPh sb="48" eb="50">
      <t>キサイ</t>
    </rPh>
    <rPh sb="55" eb="57">
      <t>ロンリ</t>
    </rPh>
    <rPh sb="57" eb="58">
      <t>シキ</t>
    </rPh>
    <rPh sb="63" eb="65">
      <t>バアイ</t>
    </rPh>
    <rPh sb="68" eb="69">
      <t>レイ</t>
    </rPh>
    <rPh sb="70" eb="72">
      <t>サンコウ</t>
    </rPh>
    <rPh sb="73" eb="75">
      <t>キサイ</t>
    </rPh>
    <phoneticPr fontId="1"/>
  </si>
  <si>
    <t>例１</t>
    <rPh sb="0" eb="1">
      <t>レイ</t>
    </rPh>
    <phoneticPr fontId="7"/>
  </si>
  <si>
    <t>例２</t>
    <rPh sb="0" eb="1">
      <t>レイ</t>
    </rPh>
    <phoneticPr fontId="7"/>
  </si>
  <si>
    <t>項番</t>
    <rPh sb="0" eb="2">
      <t>コウバン</t>
    </rPh>
    <phoneticPr fontId="7"/>
  </si>
  <si>
    <t>解答欄</t>
    <rPh sb="0" eb="3">
      <t>カイトウラン</t>
    </rPh>
    <phoneticPr fontId="7"/>
  </si>
  <si>
    <t>（２）</t>
    <phoneticPr fontId="7"/>
  </si>
  <si>
    <t>（１）</t>
    <phoneticPr fontId="7"/>
  </si>
  <si>
    <t>なし</t>
    <phoneticPr fontId="7"/>
  </si>
  <si>
    <t>2（1）（1-1）</t>
    <phoneticPr fontId="7"/>
  </si>
  <si>
    <t>2（2-2）</t>
    <phoneticPr fontId="7"/>
  </si>
  <si>
    <t>（５）</t>
    <phoneticPr fontId="1"/>
  </si>
  <si>
    <t>a</t>
    <phoneticPr fontId="7"/>
  </si>
  <si>
    <t>b</t>
    <phoneticPr fontId="7"/>
  </si>
  <si>
    <t>c</t>
    <phoneticPr fontId="7"/>
  </si>
  <si>
    <t>d</t>
    <phoneticPr fontId="7"/>
  </si>
  <si>
    <t>e</t>
    <phoneticPr fontId="7"/>
  </si>
  <si>
    <t>f</t>
    <phoneticPr fontId="7"/>
  </si>
  <si>
    <t>h</t>
    <phoneticPr fontId="7"/>
  </si>
  <si>
    <t>j</t>
    <phoneticPr fontId="7"/>
  </si>
  <si>
    <t>問１</t>
    <rPh sb="0" eb="1">
      <t>トイ</t>
    </rPh>
    <phoneticPr fontId="7"/>
  </si>
  <si>
    <t>3(2)</t>
    <phoneticPr fontId="7"/>
  </si>
  <si>
    <t>3(1)</t>
    <phoneticPr fontId="7"/>
  </si>
  <si>
    <t>g</t>
    <phoneticPr fontId="7"/>
  </si>
  <si>
    <t>i</t>
    <phoneticPr fontId="7"/>
  </si>
  <si>
    <t>a</t>
    <phoneticPr fontId="7"/>
  </si>
  <si>
    <t>b</t>
    <phoneticPr fontId="7"/>
  </si>
  <si>
    <t>c</t>
    <phoneticPr fontId="7"/>
  </si>
  <si>
    <t>d</t>
    <phoneticPr fontId="7"/>
  </si>
  <si>
    <t>【００１０】</t>
  </si>
  <si>
    <t>【００１０】</t>
    <phoneticPr fontId="7"/>
  </si>
  <si>
    <t>【００１１】</t>
  </si>
  <si>
    <t>【００１２】</t>
  </si>
  <si>
    <t>【００１３】</t>
  </si>
  <si>
    <t>【００１４】</t>
  </si>
  <si>
    <t>【００１５】</t>
  </si>
  <si>
    <t>【００１６】</t>
  </si>
  <si>
    <t>【００１７】</t>
  </si>
  <si>
    <t>【００１８】</t>
  </si>
  <si>
    <t>【００１９】</t>
  </si>
  <si>
    <t>【００２０】</t>
  </si>
  <si>
    <t>【００２１】</t>
  </si>
  <si>
    <t>【００２２】</t>
  </si>
  <si>
    <t>【００２３】</t>
  </si>
  <si>
    <t>【００２４】</t>
  </si>
  <si>
    <t>【００２５】</t>
  </si>
  <si>
    <t>【００２６】</t>
  </si>
  <si>
    <t>【００２７】</t>
  </si>
  <si>
    <t>【００２８】</t>
  </si>
  <si>
    <t>【００２９】</t>
  </si>
  <si>
    <t>【００３０】</t>
  </si>
  <si>
    <t>【００３１】</t>
  </si>
  <si>
    <t>【００３２】</t>
  </si>
  <si>
    <t>【００３３】</t>
  </si>
  <si>
    <t>【０００５】</t>
    <phoneticPr fontId="7"/>
  </si>
  <si>
    <t>【０００６】</t>
  </si>
  <si>
    <t>【０００７】</t>
  </si>
  <si>
    <t>【０００８】</t>
  </si>
  <si>
    <t>【０００９】</t>
  </si>
  <si>
    <t>【００３４】</t>
  </si>
  <si>
    <t>【００３５】</t>
  </si>
  <si>
    <t>【００３６】</t>
  </si>
  <si>
    <t>【００３７】</t>
  </si>
  <si>
    <t>1．</t>
    <phoneticPr fontId="7"/>
  </si>
  <si>
    <t>2.</t>
    <phoneticPr fontId="7"/>
  </si>
  <si>
    <t>3.</t>
    <phoneticPr fontId="7"/>
  </si>
  <si>
    <t>/</t>
    <phoneticPr fontId="7"/>
  </si>
  <si>
    <t>,</t>
    <phoneticPr fontId="7"/>
  </si>
  <si>
    <t>4.</t>
    <phoneticPr fontId="7"/>
  </si>
  <si>
    <t>機械分野</t>
    <rPh sb="0" eb="2">
      <t>キカイ</t>
    </rPh>
    <rPh sb="2" eb="4">
      <t>ブンヤ</t>
    </rPh>
    <phoneticPr fontId="7"/>
  </si>
  <si>
    <t>化学・医薬分野</t>
    <rPh sb="0" eb="2">
      <t>カガク</t>
    </rPh>
    <rPh sb="3" eb="5">
      <t>イヤク</t>
    </rPh>
    <rPh sb="5" eb="7">
      <t>ブンヤ</t>
    </rPh>
    <phoneticPr fontId="7"/>
  </si>
  <si>
    <t>（３）</t>
    <phoneticPr fontId="7"/>
  </si>
  <si>
    <t>（４）</t>
  </si>
  <si>
    <t>A</t>
    <phoneticPr fontId="1"/>
  </si>
  <si>
    <t>X</t>
    <phoneticPr fontId="1"/>
  </si>
  <si>
    <t>解答</t>
    <rPh sb="0" eb="2">
      <t>カイトウ</t>
    </rPh>
    <phoneticPr fontId="7"/>
  </si>
  <si>
    <t>A</t>
  </si>
  <si>
    <t>X</t>
  </si>
  <si>
    <t>解答欄</t>
    <rPh sb="0" eb="1">
      <t>カイトウ</t>
    </rPh>
    <rPh sb="1" eb="2">
      <t>ラン</t>
    </rPh>
    <phoneticPr fontId="7"/>
  </si>
  <si>
    <t>A</t>
    <phoneticPr fontId="7"/>
  </si>
  <si>
    <t>段落番号</t>
  </si>
  <si>
    <t>（３－３）</t>
    <phoneticPr fontId="1"/>
  </si>
  <si>
    <t>（３－４）</t>
    <phoneticPr fontId="7"/>
  </si>
  <si>
    <r>
      <t>① FI</t>
    </r>
    <r>
      <rPr>
        <b/>
        <sz val="14"/>
        <color rgb="FFFF0000"/>
        <rFont val="ＭＳ Ｐゴシック"/>
        <family val="3"/>
        <charset val="128"/>
        <scheme val="minor"/>
      </rPr>
      <t>（メイングループ、サブグループは右寄せで記載してください）</t>
    </r>
    <phoneticPr fontId="7"/>
  </si>
  <si>
    <r>
      <t>② CPC</t>
    </r>
    <r>
      <rPr>
        <b/>
        <sz val="14"/>
        <color rgb="FFFF0000"/>
        <rFont val="ＭＳ Ｐゴシック"/>
        <family val="3"/>
        <charset val="128"/>
        <scheme val="minor"/>
      </rPr>
      <t>（メイングループ、サブグループは右寄せで記載してください）</t>
    </r>
    <rPh sb="21" eb="23">
      <t>ミギヨ</t>
    </rPh>
    <rPh sb="25" eb="27">
      <t>キサイ</t>
    </rPh>
    <phoneticPr fontId="7"/>
  </si>
  <si>
    <t>(電車+列車)/CL*(指定+予約)/CL*席,20N,(LED+ランプ)/TX</t>
  </si>
  <si>
    <t>公知日または発行日&lt;=20240630</t>
  </si>
  <si>
    <t>5L049CC43/FT</t>
  </si>
  <si>
    <t>(席+車内),20N,(LED+ランプ)/TX</t>
  </si>
  <si>
    <t>\2*\3*\4</t>
  </si>
  <si>
    <t>G07B1/00@C/FI</t>
  </si>
  <si>
    <t>(色+カラー)/TX</t>
  </si>
  <si>
    <t>\2*\6*\7</t>
  </si>
  <si>
    <r>
      <t xml:space="preserve"> FI</t>
    </r>
    <r>
      <rPr>
        <b/>
        <sz val="11"/>
        <color rgb="FFFF0000"/>
        <rFont val="ＭＳ Ｐゴシック"/>
        <family val="3"/>
        <charset val="128"/>
      </rPr>
      <t>（メイングループ、サブグループは右寄せで記載してください）</t>
    </r>
    <phoneticPr fontId="7"/>
  </si>
  <si>
    <t xml:space="preserve">\8-\5 </t>
  </si>
  <si>
    <t>-</t>
  </si>
  <si>
    <t>\2*\6*\7-\5</t>
  </si>
  <si>
    <t>【条件】A) について対象特許文献を検索するための分類をどのようにして特定したかを300字以内で具体的に説明しなさい</t>
    <rPh sb="35" eb="37">
      <t>トクテイ</t>
    </rPh>
    <rPh sb="44" eb="45">
      <t>ジ</t>
    </rPh>
    <rPh sb="45" eb="47">
      <t>イナイ</t>
    </rPh>
    <rPh sb="48" eb="51">
      <t>グタイテキ</t>
    </rPh>
    <rPh sb="52" eb="54">
      <t>セツメイ</t>
    </rPh>
    <phoneticPr fontId="1"/>
  </si>
  <si>
    <r>
      <t>【条件】B-1) に該当する</t>
    </r>
    <r>
      <rPr>
        <u/>
        <sz val="11"/>
        <color theme="1"/>
        <rFont val="ＭＳ Ｐゴシック"/>
        <family val="3"/>
        <charset val="128"/>
      </rPr>
      <t>検索式の番号</t>
    </r>
    <r>
      <rPr>
        <sz val="11"/>
        <color theme="1"/>
        <rFont val="ＭＳ Ｐゴシック"/>
        <family val="3"/>
        <charset val="128"/>
      </rPr>
      <t>を解答欄に記入し、どのような考えでこの検索式を作成したかを400字以内で具体的に説明しなさい</t>
    </r>
    <rPh sb="1" eb="3">
      <t>ジョウケン</t>
    </rPh>
    <rPh sb="10" eb="12">
      <t>ガイトウ</t>
    </rPh>
    <rPh sb="14" eb="16">
      <t>ケンサク</t>
    </rPh>
    <rPh sb="16" eb="17">
      <t>シキ</t>
    </rPh>
    <rPh sb="18" eb="20">
      <t>バンゴウ</t>
    </rPh>
    <rPh sb="21" eb="23">
      <t>カイトウ</t>
    </rPh>
    <rPh sb="23" eb="24">
      <t>ラン</t>
    </rPh>
    <rPh sb="25" eb="27">
      <t>キニュウ</t>
    </rPh>
    <rPh sb="34" eb="35">
      <t>カンガ</t>
    </rPh>
    <rPh sb="39" eb="41">
      <t>ケンサク</t>
    </rPh>
    <rPh sb="41" eb="42">
      <t>シキ</t>
    </rPh>
    <rPh sb="43" eb="45">
      <t>サクセイ</t>
    </rPh>
    <rPh sb="52" eb="53">
      <t>ジ</t>
    </rPh>
    <rPh sb="53" eb="55">
      <t>イナイ</t>
    </rPh>
    <rPh sb="56" eb="59">
      <t>グタイテキ</t>
    </rPh>
    <rPh sb="60" eb="62">
      <t>セツメイ</t>
    </rPh>
    <phoneticPr fontId="1"/>
  </si>
  <si>
    <t>【条件】B-2)について、検索漏れを防ぐためにどのような戦略を立てたかを500字以内で具体的に説明しなさい</t>
    <rPh sb="13" eb="15">
      <t>ケンサク</t>
    </rPh>
    <rPh sb="15" eb="16">
      <t>モ</t>
    </rPh>
    <rPh sb="18" eb="19">
      <t>フセ</t>
    </rPh>
    <rPh sb="28" eb="30">
      <t>センリャク</t>
    </rPh>
    <rPh sb="31" eb="32">
      <t>タ</t>
    </rPh>
    <rPh sb="39" eb="40">
      <t>ジ</t>
    </rPh>
    <rPh sb="40" eb="42">
      <t>イナイ</t>
    </rPh>
    <rPh sb="43" eb="46">
      <t>グタイテキ</t>
    </rPh>
    <rPh sb="47" eb="49">
      <t>セツメイ</t>
    </rPh>
    <phoneticPr fontId="1"/>
  </si>
  <si>
    <t>検索式番号</t>
    <rPh sb="0" eb="2">
      <t>ケンサク</t>
    </rPh>
    <rPh sb="2" eb="3">
      <t>シキ</t>
    </rPh>
    <rPh sb="3" eb="5">
      <t>バンゴウ</t>
    </rPh>
    <phoneticPr fontId="7"/>
  </si>
  <si>
    <t>電気分野</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</si>
  <si>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</si>
  <si>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</si>
  <si>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</si>
  <si>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</si>
  <si>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</si>
  <si>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</si>
  <si>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</si>
  <si>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</si>
  <si>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</si>
  <si>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</si>
  <si>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</si>
  <si>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</si>
  <si>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</si>
  <si>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</si>
  <si>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</si>
  <si>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</si>
  <si>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</si>
  <si>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</si>
  <si>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</si>
  <si>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</si>
  <si>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</si>
  <si>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</si>
  <si>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</si>
  <si>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</si>
  <si>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</si>
  <si>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</si>
  <si>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</si>
  <si>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</si>
  <si>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</si>
  <si>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</si>
  <si>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</si>
  <si>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</si>
  <si>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</si>
  <si>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</si>
  <si>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</si>
  <si>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</si>
  <si>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</si>
  <si>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</si>
  <si>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</si>
  <si>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</si>
  <si>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</si>
  <si>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</si>
  <si>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</si>
  <si>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</si>
  <si>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</si>
  <si>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</si>
  <si>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</si>
  <si>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</si>
  <si>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</si>
  <si>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</si>
  <si>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</si>
  <si>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</si>
  <si>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</si>
  <si>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</si>
  <si>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</si>
  <si>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</si>
  <si>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</si>
  <si>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</si>
  <si>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</si>
  <si>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</si>
  <si>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</si>
  <si>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</si>
  <si>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</si>
  <si>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</si>
  <si>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</si>
  <si>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</si>
  <si>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</si>
  <si>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</si>
  <si>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</si>
  <si>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</si>
  <si>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</si>
  <si>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</si>
  <si>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</si>
  <si>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</si>
  <si>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</si>
  <si>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</si>
  <si>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</si>
  <si>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</si>
  <si>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</si>
  <si>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</si>
  <si>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</si>
  <si>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</si>
  <si>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</si>
  <si>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</si>
  <si>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</si>
  <si>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</si>
  <si>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</si>
  <si>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</si>
  <si>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</si>
  <si>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</si>
  <si>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</si>
  <si>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</si>
  <si>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</si>
  <si>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</si>
  <si>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</si>
  <si>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</si>
  <si>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</si>
  <si>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</si>
  <si>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</si>
  <si>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</si>
  <si>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</si>
  <si>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</si>
  <si>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</si>
  <si>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</si>
  <si>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</si>
  <si>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</si>
  <si>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</si>
  <si>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</si>
  <si>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</si>
  <si>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</si>
  <si>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</si>
  <si>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</si>
  <si>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</si>
  <si>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</si>
  <si>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</si>
  <si>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</si>
  <si>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</si>
  <si>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</si>
  <si>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</si>
  <si>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</si>
  <si>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</si>
  <si>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</si>
  <si>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</si>
  <si>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</si>
  <si>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</si>
  <si>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</si>
  <si>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</si>
  <si>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</si>
  <si>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</si>
  <si>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</si>
  <si>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</si>
  <si>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</si>
  <si>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</si>
  <si>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</si>
  <si>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</si>
  <si>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</si>
  <si>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</si>
  <si>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</si>
  <si>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</si>
  <si>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</si>
  <si>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</si>
  <si>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</si>
  <si>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</si>
  <si>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</si>
  <si>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</si>
  <si>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</si>
  <si>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</si>
  <si>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</si>
  <si>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</si>
  <si>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</si>
  <si>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</si>
  <si>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</si>
  <si>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</si>
  <si>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</si>
  <si>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</si>
  <si>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</si>
  <si>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</si>
  <si>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</si>
  <si>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</si>
  <si>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</si>
  <si>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</si>
  <si>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</si>
  <si>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</si>
  <si>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</si>
  <si>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</si>
  <si>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</si>
  <si>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</si>
  <si>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</si>
  <si>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</si>
  <si>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</si>
  <si>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</si>
  <si>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</si>
  <si>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</si>
  <si>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</si>
  <si>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</si>
  <si>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</si>
  <si>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</si>
  <si>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</si>
  <si>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</si>
  <si>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</si>
  <si>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</si>
  <si>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</si>
  <si>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</si>
  <si>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</si>
  <si>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</si>
  <si>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</si>
  <si>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</si>
  <si>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</si>
  <si>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</si>
  <si>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</si>
  <si>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</si>
  <si>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</si>
  <si>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</si>
  <si>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</si>
  <si>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</si>
  <si>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</si>
  <si>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</si>
  <si>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</si>
  <si>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</si>
  <si>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</si>
  <si>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</si>
  <si>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</si>
  <si>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</si>
  <si>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</si>
  <si>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</si>
  <si>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</si>
  <si>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</si>
  <si>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</si>
  <si>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</si>
  <si>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</si>
  <si>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</si>
  <si>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</si>
  <si>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</si>
  <si>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</si>
  <si>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</si>
  <si>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</si>
  <si>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</si>
  <si>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</si>
  <si>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</si>
  <si>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</si>
  <si>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</si>
  <si>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</si>
  <si>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</si>
  <si>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</si>
  <si>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</si>
  <si>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</si>
  <si>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</si>
  <si>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</si>
  <si>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</si>
  <si>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</si>
  <si>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</si>
  <si>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</si>
  <si>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</si>
  <si>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</si>
  <si>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</si>
  <si>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</si>
  <si>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</si>
  <si>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</si>
  <si>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</si>
  <si>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</si>
  <si>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</si>
  <si>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</si>
  <si>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</si>
  <si>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</si>
  <si>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</si>
  <si>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</si>
  <si>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</si>
  <si>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</si>
  <si>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</si>
  <si>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</si>
  <si>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</si>
  <si>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</si>
  <si>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</si>
  <si>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</si>
  <si>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</si>
  <si>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</si>
  <si>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</si>
  <si>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</si>
  <si>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</si>
  <si>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</si>
  <si>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</si>
  <si>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</si>
  <si>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</si>
  <si>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</si>
  <si>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</si>
  <si>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</si>
  <si>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</si>
  <si>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</si>
  <si>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</si>
  <si>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</si>
  <si>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</si>
  <si>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</si>
  <si>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</si>
  <si>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</si>
  <si>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</si>
  <si>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</si>
  <si>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</si>
  <si>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</si>
  <si>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</si>
  <si>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</si>
  <si>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</si>
  <si>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</si>
  <si>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</si>
  <si>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</si>
  <si>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</si>
  <si>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</si>
  <si>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特許検索競技大会 解答ファイル</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</si>
</sst>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4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b/>
      <sz val="14"/>
      <color rgb="FFFF0000"/>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b/>
      <sz val="11"/>
      <color theme="3"/>
      <name val="ＭＳ Ｐゴシック"/>
      <family val="3"/>
      <charset val="128"/>
      <scheme val="minor"/>
    </font>
    <font>
      <b/>
      <u/>
      <sz val="11"/>
      <color theme="3"/>
      <name val="ＭＳ Ｐゴシック"/>
      <family val="3"/>
      <charset val="128"/>
      <scheme val="minor"/>
    </font>
    <font>
      <sz val="6"/>
      <name val="ＭＳ Ｐゴシック"/>
      <family val="2"/>
      <charset val="128"/>
      <scheme val="minor"/>
    </font>
    <font>
      <sz val="11"/>
      <color rgb="FFC00000"/>
      <name val="ＭＳ Ｐゴシック"/>
      <family val="3"/>
      <charset val="128"/>
      <scheme val="minor"/>
    </font>
    <font>
      <sz val="12"/>
      <color rgb="FFFF0000"/>
      <name val="ＭＳ ゴシック"/>
      <family val="3"/>
      <charset val="128"/>
    </font>
    <font>
      <sz val="14"/>
      <color theme="1"/>
      <name val="ＭＳ Ｐゴシック"/>
      <family val="3"/>
      <charset val="128"/>
    </font>
    <font>
      <sz val="16"/>
      <color theme="1"/>
      <name val="ＭＳ Ｐゴシック"/>
      <family val="3"/>
      <charset val="128"/>
    </font>
    <font>
      <b/>
      <sz val="11"/>
      <color theme="1"/>
      <name val="ＭＳ Ｐゴシック"/>
      <family val="3"/>
      <charset val="128"/>
      <scheme val="minor"/>
    </font>
    <font>
      <b/>
      <sz val="12"/>
      <color rgb="FFFF6600"/>
      <name val="ＭＳ Ｐゴシック"/>
      <family val="3"/>
      <charset val="128"/>
      <scheme val="minor"/>
    </font>
    <font>
      <sz val="12"/>
      <color theme="1"/>
      <name val="ＭＳ Ｐゴシック"/>
      <family val="3"/>
      <charset val="128"/>
    </font>
    <font>
      <sz val="9"/>
      <color theme="1"/>
      <name val="ＭＳ Ｐゴシック"/>
      <family val="3"/>
      <charset val="128"/>
    </font>
    <font>
      <b/>
      <sz val="9"/>
      <color rgb="FFFF0000"/>
      <name val="ＭＳ Ｐゴシック"/>
      <family val="3"/>
      <charset val="128"/>
    </font>
    <font>
      <sz val="11"/>
      <color indexed="8"/>
      <name val="ＭＳ Ｐゴシック"/>
      <family val="3"/>
      <charset val="128"/>
    </font>
    <font>
      <b/>
      <sz val="11"/>
      <color indexed="8"/>
      <name val="ＭＳ Ｐゴシック"/>
      <family val="3"/>
      <charset val="128"/>
    </font>
    <font>
      <sz val="10"/>
      <color rgb="FFFF0000"/>
      <name val="ＭＳ Ｐゴシック"/>
      <family val="3"/>
      <charset val="128"/>
    </font>
    <font>
      <b/>
      <sz val="10"/>
      <color rgb="FFFF0000"/>
      <name val="ＭＳ Ｐゴシック"/>
      <family val="3"/>
      <charset val="128"/>
    </font>
    <font>
      <sz val="11"/>
      <color rgb="FF0070C0"/>
      <name val="ＭＳ Ｐゴシック"/>
      <family val="3"/>
      <charset val="128"/>
    </font>
    <font>
      <sz val="12"/>
      <color rgb="FFFF0000"/>
      <name val="ＭＳ Ｐゴシック"/>
      <family val="3"/>
      <charset val="128"/>
    </font>
    <font>
      <sz val="12"/>
      <color indexed="8"/>
      <name val="ＭＳ Ｐゴシック"/>
      <family val="3"/>
      <charset val="128"/>
      <scheme val="minor"/>
    </font>
    <font>
      <sz val="12"/>
      <color rgb="FFFF0000"/>
      <name val="ＭＳ Ｐゴシック"/>
      <family val="3"/>
      <charset val="128"/>
      <scheme val="minor"/>
    </font>
    <font>
      <sz val="9"/>
      <color rgb="FFFF0000"/>
      <name val="ＭＳ Ｐゴシック"/>
      <family val="3"/>
      <charset val="128"/>
    </font>
    <font>
      <sz val="11"/>
      <color rgb="FFFF0000"/>
      <name val="ＭＳ Ｐゴシック"/>
      <family val="3"/>
      <charset val="128"/>
    </font>
    <font>
      <u/>
      <sz val="10"/>
      <color theme="1"/>
      <name val="ＭＳ Ｐゴシック"/>
      <family val="3"/>
      <charset val="128"/>
    </font>
    <font>
      <u/>
      <sz val="11"/>
      <color rgb="FFFF0000"/>
      <name val="ＭＳ Ｐゴシック"/>
      <family val="3"/>
      <charset val="128"/>
    </font>
    <font>
      <b/>
      <sz val="9"/>
      <color theme="1"/>
      <name val="ＭＳ Ｐゴシック"/>
      <family val="3"/>
      <charset val="128"/>
    </font>
    <font>
      <sz val="11"/>
      <name val="ＭＳ Ｐゴシック"/>
      <family val="3"/>
      <charset val="128"/>
    </font>
    <font>
      <b/>
      <sz val="12"/>
      <color theme="3" tint="0.39997558519241921"/>
      <name val="ＭＳ Ｐゴシック"/>
      <family val="3"/>
      <charset val="128"/>
      <scheme val="minor"/>
    </font>
    <font>
      <sz val="11"/>
      <name val="ＭＳ Ｐゴシック"/>
      <family val="3"/>
      <charset val="128"/>
      <scheme val="minor"/>
    </font>
    <font>
      <sz val="11"/>
      <color indexed="8"/>
      <name val="ＭＳ Ｐゴシック"/>
      <family val="3"/>
      <charset val="128"/>
      <scheme val="minor"/>
    </font>
    <font>
      <sz val="20"/>
      <color indexed="8"/>
      <name val="ＭＳ Ｐゴシック"/>
      <family val="3"/>
      <charset val="128"/>
      <scheme val="minor"/>
    </font>
    <font>
      <sz val="16"/>
      <color theme="1"/>
      <name val="ＭＳ Ｐゴシック"/>
      <family val="3"/>
      <charset val="128"/>
      <scheme val="minor"/>
    </font>
    <font>
      <sz val="12"/>
      <name val="ＭＳ Ｐゴシック"/>
      <family val="3"/>
      <charset val="128"/>
      <scheme val="minor"/>
    </font>
    <font>
      <b/>
      <sz val="14"/>
      <name val="ＭＳ Ｐゴシック"/>
      <family val="3"/>
      <charset val="128"/>
      <scheme val="minor"/>
    </font>
    <font>
      <b/>
      <sz val="11"/>
      <color theme="1"/>
      <name val="ＭＳ Ｐゴシック"/>
      <family val="3"/>
      <charset val="128"/>
    </font>
    <font>
      <b/>
      <sz val="11"/>
      <color rgb="FFFF0000"/>
      <name val="ＭＳ Ｐゴシック"/>
      <family val="3"/>
      <charset val="128"/>
    </font>
    <font>
      <u/>
      <sz val="11"/>
      <color theme="1"/>
      <name val="ＭＳ Ｐゴシック"/>
      <family val="3"/>
      <charset val="128"/>
    </font>
  </fonts>
  <fills count="1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CCFF99"/>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CCFFFF"/>
        <bgColor indexed="64"/>
      </patternFill>
    </fill>
    <fill>
      <patternFill patternType="solid">
        <fgColor theme="9" tint="0.59999389629810485"/>
        <bgColor indexed="64"/>
      </patternFill>
    </fill>
    <fill>
      <patternFill patternType="solid">
        <fgColor theme="0"/>
        <bgColor indexed="64"/>
      </patternFill>
    </fill>
    <fill>
      <patternFill patternType="solid">
        <fgColor indexed="42"/>
        <bgColor indexed="64"/>
      </patternFill>
    </fill>
  </fills>
  <borders count="42">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diagonal/>
    </border>
  </borders>
  <cellStyleXfs count="1">
    <xf numFmtId="0" fontId="0" fillId="0" borderId="0">
      <alignment vertical="center"/>
    </xf>
  </cellStyleXfs>
  <cellXfs count="32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lignment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3" fillId="0" borderId="0" xfId="0" applyFont="1" applyAlignment="1">
      <alignment horizontal="center" vertical="center"/>
    </xf>
    <xf numFmtId="0" fontId="0" fillId="0" borderId="0" xfId="0" applyFill="1">
      <alignment vertical="center"/>
    </xf>
    <xf numFmtId="0" fontId="4" fillId="0" borderId="0" xfId="0" applyFont="1" applyAlignment="1">
      <alignment horizontal="right" vertical="center"/>
    </xf>
    <xf numFmtId="0" fontId="0" fillId="0" borderId="1" xfId="0" applyBorder="1">
      <alignment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15" fillId="0" borderId="0" xfId="0" applyFont="1">
      <alignment vertical="center"/>
    </xf>
    <xf numFmtId="0" fontId="0" fillId="11" borderId="1" xfId="0" applyFill="1" applyBorder="1" applyAlignment="1">
      <alignment horizontal="center" vertical="center"/>
    </xf>
    <xf numFmtId="0" fontId="0" fillId="12" borderId="1" xfId="0" applyFill="1" applyBorder="1" applyAlignment="1">
      <alignment horizontal="center" vertical="center"/>
    </xf>
    <xf numFmtId="0" fontId="17" fillId="0" borderId="0" xfId="0" applyFont="1">
      <alignment vertical="center"/>
    </xf>
    <xf numFmtId="0" fontId="4" fillId="0" borderId="0" xfId="0" applyFont="1" applyAlignment="1">
      <alignment vertical="center"/>
    </xf>
    <xf numFmtId="0" fontId="3" fillId="0" borderId="0" xfId="0" applyFont="1" applyAlignment="1">
      <alignment vertical="center"/>
    </xf>
    <xf numFmtId="0" fontId="16" fillId="0" borderId="0" xfId="0" applyFont="1" applyAlignment="1">
      <alignment horizontal="left" vertical="center"/>
    </xf>
    <xf numFmtId="49" fontId="3" fillId="0" borderId="0" xfId="0" quotePrefix="1" applyNumberFormat="1" applyFont="1" applyAlignment="1">
      <alignment horizontal="center" vertical="center"/>
    </xf>
    <xf numFmtId="0" fontId="3" fillId="3" borderId="2" xfId="0" applyFont="1" applyFill="1" applyBorder="1" applyAlignment="1">
      <alignment horizontal="center" vertical="center"/>
    </xf>
    <xf numFmtId="49" fontId="3" fillId="0" borderId="0" xfId="0" quotePrefix="1" applyNumberFormat="1" applyFont="1" applyAlignment="1">
      <alignment vertical="center"/>
    </xf>
    <xf numFmtId="0" fontId="3" fillId="0" borderId="2" xfId="0" applyFont="1" applyFill="1" applyBorder="1" applyAlignment="1">
      <alignment horizontal="center" vertical="center" wrapText="1"/>
    </xf>
    <xf numFmtId="0" fontId="3" fillId="3" borderId="2" xfId="0" applyFont="1" applyFill="1" applyBorder="1" applyAlignment="1">
      <alignment vertical="center" wrapText="1"/>
    </xf>
    <xf numFmtId="0" fontId="16" fillId="0" borderId="0" xfId="0" applyFont="1">
      <alignment vertical="center"/>
    </xf>
    <xf numFmtId="0" fontId="4" fillId="14" borderId="10" xfId="0" applyFont="1" applyFill="1" applyBorder="1" applyAlignment="1">
      <alignment vertical="center"/>
    </xf>
    <xf numFmtId="0" fontId="0" fillId="0" borderId="0" xfId="0" applyProtection="1">
      <alignment vertical="center"/>
    </xf>
    <xf numFmtId="0" fontId="6" fillId="0" borderId="0" xfId="0" applyFont="1" applyProtection="1">
      <alignment vertical="center"/>
    </xf>
    <xf numFmtId="0" fontId="9" fillId="0" borderId="0" xfId="0" applyFont="1" applyAlignment="1" applyProtection="1">
      <alignment horizontal="center" vertical="center"/>
    </xf>
    <xf numFmtId="0" fontId="18" fillId="0" borderId="0" xfId="0" applyFont="1" applyProtection="1">
      <alignment vertical="center"/>
    </xf>
    <xf numFmtId="0" fontId="8" fillId="3" borderId="2" xfId="0" applyFont="1" applyFill="1" applyBorder="1" applyAlignment="1" applyProtection="1">
      <alignment horizontal="center" vertical="center"/>
    </xf>
    <xf numFmtId="0" fontId="14" fillId="0" borderId="0" xfId="0" applyFont="1" applyProtection="1">
      <alignment vertical="center"/>
    </xf>
    <xf numFmtId="0" fontId="8" fillId="2" borderId="2"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0" borderId="0" xfId="0" applyFont="1" applyAlignment="1" applyProtection="1">
      <alignment horizontal="left" vertical="center" indent="2"/>
    </xf>
    <xf numFmtId="0" fontId="14" fillId="0" borderId="0" xfId="0" applyFont="1" applyAlignment="1" applyProtection="1">
      <alignment horizontal="left" vertical="center"/>
    </xf>
    <xf numFmtId="0" fontId="10" fillId="0" borderId="0" xfId="0" applyFont="1" applyProtection="1">
      <alignment vertical="center"/>
    </xf>
    <xf numFmtId="0" fontId="10" fillId="0" borderId="0" xfId="0" applyFont="1" applyAlignment="1" applyProtection="1">
      <alignment horizontal="center" vertical="center"/>
    </xf>
    <xf numFmtId="0" fontId="10" fillId="0" borderId="0" xfId="0" applyFont="1" applyAlignment="1" applyProtection="1">
      <alignment horizontal="left" vertical="center"/>
    </xf>
    <xf numFmtId="0" fontId="10" fillId="0" borderId="0" xfId="0" applyFont="1" applyAlignment="1" applyProtection="1">
      <alignment horizontal="right" vertical="center"/>
    </xf>
    <xf numFmtId="0" fontId="10" fillId="14" borderId="10" xfId="0" applyFont="1" applyFill="1" applyBorder="1" applyAlignment="1" applyProtection="1">
      <alignment horizontal="left" vertical="center"/>
    </xf>
    <xf numFmtId="0" fontId="6" fillId="0" borderId="0" xfId="0" applyFont="1" applyAlignment="1" applyProtection="1">
      <alignment horizontal="left" vertical="center"/>
    </xf>
    <xf numFmtId="0" fontId="0" fillId="0" borderId="0" xfId="0" applyFont="1" applyProtection="1">
      <alignment vertical="center"/>
    </xf>
    <xf numFmtId="0" fontId="8" fillId="0" borderId="0" xfId="0" applyFont="1" applyAlignment="1" applyProtection="1">
      <alignment horizontal="left" vertical="center"/>
    </xf>
    <xf numFmtId="0" fontId="6" fillId="0" borderId="0" xfId="0" applyFont="1" applyAlignment="1" applyProtection="1">
      <alignment horizontal="center" vertical="center"/>
    </xf>
    <xf numFmtId="0" fontId="0" fillId="0" borderId="0" xfId="0" applyFont="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Fill="1" applyBorder="1" applyProtection="1">
      <alignment vertical="center"/>
    </xf>
    <xf numFmtId="0" fontId="0" fillId="0" borderId="0" xfId="0" applyFont="1" applyFill="1" applyBorder="1" applyProtection="1">
      <alignment vertical="center"/>
    </xf>
    <xf numFmtId="0" fontId="0" fillId="0" borderId="0" xfId="0" applyFont="1" applyFill="1" applyBorder="1" applyAlignment="1" applyProtection="1">
      <alignment horizontal="left" vertical="center"/>
    </xf>
    <xf numFmtId="0" fontId="4" fillId="0" borderId="0" xfId="0" applyFont="1" applyProtection="1">
      <alignment vertic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3" fillId="0" borderId="0" xfId="0" applyFont="1" applyProtection="1">
      <alignment vertical="center"/>
    </xf>
    <xf numFmtId="0" fontId="16" fillId="0" borderId="0" xfId="0" applyFont="1" applyAlignment="1" applyProtection="1">
      <alignment horizontal="left" vertical="center"/>
    </xf>
    <xf numFmtId="0" fontId="3" fillId="0" borderId="0" xfId="0" applyFont="1" applyAlignment="1" applyProtection="1">
      <alignment horizontal="center" vertical="center"/>
    </xf>
    <xf numFmtId="49" fontId="3" fillId="0" borderId="0" xfId="0" quotePrefix="1" applyNumberFormat="1" applyFont="1" applyAlignment="1" applyProtection="1">
      <alignment horizontal="center" vertical="center"/>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quotePrefix="1" applyFont="1" applyAlignment="1" applyProtection="1">
      <alignment horizontal="center" vertical="center"/>
    </xf>
    <xf numFmtId="0" fontId="28" fillId="0" borderId="0" xfId="0" applyFont="1" applyProtection="1">
      <alignment vertical="center"/>
    </xf>
    <xf numFmtId="0" fontId="4" fillId="14" borderId="10" xfId="0" applyFont="1" applyFill="1" applyBorder="1" applyAlignment="1" applyProtection="1">
      <alignment vertical="center"/>
    </xf>
    <xf numFmtId="0" fontId="3" fillId="0" borderId="0" xfId="0" applyFont="1" applyFill="1" applyBorder="1" applyProtection="1">
      <alignment vertical="center"/>
    </xf>
    <xf numFmtId="0" fontId="4" fillId="0" borderId="0" xfId="0" applyFont="1" applyFill="1" applyBorder="1" applyAlignment="1" applyProtection="1">
      <alignment vertical="center"/>
    </xf>
    <xf numFmtId="0" fontId="3" fillId="0" borderId="0" xfId="0" applyFont="1" applyAlignment="1" applyProtection="1">
      <alignment vertical="center" wrapText="1"/>
    </xf>
    <xf numFmtId="0" fontId="3" fillId="0" borderId="0" xfId="0" applyFont="1" applyAlignment="1" applyProtection="1">
      <alignment horizontal="right" vertical="center"/>
    </xf>
    <xf numFmtId="0" fontId="22" fillId="0" borderId="0" xfId="0" applyFont="1" applyAlignment="1" applyProtection="1">
      <alignment vertical="center"/>
    </xf>
    <xf numFmtId="0" fontId="23" fillId="0" borderId="0" xfId="0" applyFont="1" applyAlignment="1" applyProtection="1">
      <alignment vertical="center"/>
    </xf>
    <xf numFmtId="0" fontId="27" fillId="0" borderId="0" xfId="0" applyFont="1" applyFill="1" applyBorder="1" applyAlignment="1" applyProtection="1">
      <alignment horizontal="right" vertical="center"/>
    </xf>
    <xf numFmtId="176" fontId="27" fillId="0" borderId="0" xfId="0" applyNumberFormat="1" applyFont="1" applyFill="1" applyBorder="1" applyProtection="1">
      <alignment vertical="center"/>
    </xf>
    <xf numFmtId="0" fontId="25" fillId="0" borderId="0" xfId="0" applyFont="1" applyBorder="1" applyAlignment="1" applyProtection="1">
      <alignment horizontal="left" vertical="center" wrapText="1"/>
    </xf>
    <xf numFmtId="0" fontId="3" fillId="2" borderId="2" xfId="0" applyFont="1" applyFill="1" applyBorder="1" applyAlignment="1" applyProtection="1">
      <alignment vertical="center" wrapText="1"/>
      <protection locked="0"/>
    </xf>
    <xf numFmtId="177" fontId="29" fillId="0" borderId="0" xfId="0" quotePrefix="1" applyNumberFormat="1" applyFont="1" applyBorder="1" applyAlignment="1" applyProtection="1">
      <alignment horizontal="center" vertical="center"/>
    </xf>
    <xf numFmtId="0" fontId="30" fillId="0" borderId="0" xfId="0" applyFont="1" applyAlignment="1" applyProtection="1">
      <alignment horizontal="left" vertical="center"/>
    </xf>
    <xf numFmtId="176" fontId="3" fillId="2" borderId="7" xfId="0" applyNumberFormat="1" applyFont="1" applyFill="1" applyBorder="1" applyAlignment="1" applyProtection="1">
      <alignment vertical="center"/>
      <protection locked="0"/>
    </xf>
    <xf numFmtId="176" fontId="23" fillId="13" borderId="12" xfId="0" applyNumberFormat="1" applyFont="1" applyFill="1" applyBorder="1" applyAlignment="1" applyProtection="1">
      <alignment vertical="center"/>
    </xf>
    <xf numFmtId="0" fontId="23" fillId="13" borderId="4" xfId="0" applyFont="1" applyFill="1" applyBorder="1" applyAlignment="1" applyProtection="1">
      <alignment horizontal="center" vertical="center"/>
    </xf>
    <xf numFmtId="176" fontId="23" fillId="13" borderId="13" xfId="0" applyNumberFormat="1" applyFont="1" applyFill="1" applyBorder="1" applyAlignment="1" applyProtection="1">
      <alignment vertical="center"/>
    </xf>
    <xf numFmtId="0" fontId="23" fillId="13" borderId="17" xfId="0" applyFont="1" applyFill="1" applyBorder="1" applyAlignment="1" applyProtection="1">
      <alignment horizontal="center" vertical="center"/>
    </xf>
    <xf numFmtId="176" fontId="23" fillId="13" borderId="11" xfId="0" applyNumberFormat="1" applyFont="1" applyFill="1" applyBorder="1" applyAlignment="1" applyProtection="1">
      <alignment vertical="center"/>
    </xf>
    <xf numFmtId="0" fontId="23" fillId="13" borderId="3" xfId="0" applyFont="1" applyFill="1" applyBorder="1" applyAlignment="1" applyProtection="1">
      <alignment horizontal="center" vertical="center"/>
    </xf>
    <xf numFmtId="0" fontId="3" fillId="0" borderId="2" xfId="0" applyFont="1" applyBorder="1" applyAlignment="1" applyProtection="1">
      <alignment horizontal="center" vertical="center" wrapText="1"/>
    </xf>
    <xf numFmtId="0" fontId="3" fillId="0" borderId="10" xfId="0" applyFont="1" applyBorder="1" applyProtection="1">
      <alignment vertical="center"/>
    </xf>
    <xf numFmtId="0" fontId="0" fillId="4" borderId="2" xfId="0" applyFont="1" applyFill="1" applyBorder="1" applyAlignment="1" applyProtection="1">
      <alignment horizontal="center" vertical="center"/>
      <protection locked="0"/>
    </xf>
    <xf numFmtId="0" fontId="3" fillId="0" borderId="0" xfId="0" applyFont="1" applyFill="1" applyBorder="1" applyAlignment="1">
      <alignment vertical="center" wrapText="1"/>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center" shrinkToFit="1"/>
      <protection locked="0"/>
    </xf>
    <xf numFmtId="0" fontId="3" fillId="0"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protection locked="0"/>
    </xf>
    <xf numFmtId="0" fontId="21" fillId="2" borderId="7" xfId="0" applyFont="1" applyFill="1" applyBorder="1" applyAlignment="1" applyProtection="1">
      <alignment vertical="top" wrapText="1"/>
      <protection locked="0"/>
    </xf>
    <xf numFmtId="0" fontId="4" fillId="14" borderId="8" xfId="0" applyFont="1" applyFill="1" applyBorder="1" applyAlignment="1" applyProtection="1">
      <alignment vertical="center"/>
    </xf>
    <xf numFmtId="0" fontId="25" fillId="0" borderId="0" xfId="0" applyFont="1" applyBorder="1" applyAlignment="1" applyProtection="1">
      <alignment horizontal="left" vertical="top" wrapText="1"/>
    </xf>
    <xf numFmtId="0" fontId="32" fillId="0" borderId="0" xfId="0" applyFont="1" applyFill="1" applyBorder="1" applyAlignment="1" applyProtection="1">
      <alignment vertical="center"/>
      <protection locked="0"/>
    </xf>
    <xf numFmtId="0" fontId="3" fillId="0" borderId="0" xfId="0" applyFont="1" applyBorder="1" applyAlignment="1">
      <alignment vertical="center" wrapText="1"/>
    </xf>
    <xf numFmtId="0" fontId="35" fillId="2" borderId="7" xfId="0" applyFont="1" applyFill="1" applyBorder="1" applyAlignment="1" applyProtection="1">
      <alignment vertical="top" wrapText="1"/>
      <protection locked="0"/>
    </xf>
    <xf numFmtId="0" fontId="3" fillId="3" borderId="2" xfId="0" applyFont="1" applyFill="1" applyBorder="1" applyAlignment="1" applyProtection="1">
      <alignment vertical="center" shrinkToFit="1"/>
    </xf>
    <xf numFmtId="0" fontId="3" fillId="2" borderId="3" xfId="0" applyFont="1" applyFill="1" applyBorder="1" applyAlignment="1" applyProtection="1">
      <alignment vertical="center" shrinkToFit="1"/>
      <protection locked="0"/>
    </xf>
    <xf numFmtId="0" fontId="3" fillId="2" borderId="4" xfId="0" applyFont="1" applyFill="1" applyBorder="1" applyAlignment="1" applyProtection="1">
      <alignment vertical="center" shrinkToFit="1"/>
      <protection locked="0"/>
    </xf>
    <xf numFmtId="0" fontId="3" fillId="2" borderId="17" xfId="0" applyFont="1" applyFill="1" applyBorder="1" applyAlignment="1" applyProtection="1">
      <alignment vertical="center" shrinkToFit="1"/>
      <protection locked="0"/>
    </xf>
    <xf numFmtId="0" fontId="33" fillId="0" borderId="0" xfId="0" applyFont="1" applyFill="1" applyBorder="1" applyAlignment="1" applyProtection="1">
      <alignment horizontal="right" vertical="center"/>
    </xf>
    <xf numFmtId="0" fontId="4" fillId="0" borderId="0" xfId="0" applyFont="1" applyBorder="1" applyProtection="1">
      <alignment vertical="center"/>
    </xf>
    <xf numFmtId="0" fontId="3" fillId="2" borderId="22" xfId="0" applyFont="1" applyFill="1" applyBorder="1" applyAlignment="1" applyProtection="1">
      <alignment vertical="center" wrapText="1"/>
      <protection locked="0"/>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0" xfId="0" applyFont="1" applyFill="1" applyBorder="1" applyAlignment="1" applyProtection="1">
      <alignment horizontal="right" vertical="center"/>
    </xf>
    <xf numFmtId="0" fontId="33" fillId="0" borderId="0" xfId="0" applyFont="1" applyFill="1" applyBorder="1" applyAlignment="1" applyProtection="1">
      <alignment vertical="center"/>
    </xf>
    <xf numFmtId="0" fontId="10" fillId="0" borderId="0" xfId="0" applyFont="1" applyFill="1" applyBorder="1" applyAlignment="1" applyProtection="1">
      <alignment horizontal="left" vertical="center"/>
    </xf>
    <xf numFmtId="0" fontId="4" fillId="0" borderId="0" xfId="0" applyFont="1" applyFill="1" applyBorder="1" applyProtection="1">
      <alignment vertical="center"/>
    </xf>
    <xf numFmtId="0" fontId="3" fillId="0" borderId="0" xfId="0" applyFont="1" applyFill="1" applyBorder="1" applyAlignment="1" applyProtection="1">
      <alignment vertical="center"/>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protection locked="0"/>
    </xf>
    <xf numFmtId="0" fontId="0" fillId="0" borderId="0" xfId="0" quotePrefix="1" applyFont="1">
      <alignment vertical="center"/>
    </xf>
    <xf numFmtId="0" fontId="0" fillId="0" borderId="2" xfId="0" applyFont="1" applyFill="1" applyBorder="1" applyAlignment="1" applyProtection="1">
      <alignment horizontal="center" vertical="center"/>
      <protection locked="0"/>
    </xf>
    <xf numFmtId="0" fontId="0" fillId="0" borderId="7" xfId="0" applyBorder="1" applyAlignment="1">
      <alignment horizontal="center" vertical="center"/>
    </xf>
    <xf numFmtId="0" fontId="3" fillId="0" borderId="7" xfId="0" applyFont="1" applyBorder="1" applyAlignment="1" applyProtection="1">
      <alignment horizontal="center" vertical="center" wrapText="1"/>
    </xf>
    <xf numFmtId="0" fontId="3" fillId="0" borderId="7" xfId="0" applyFont="1" applyBorder="1" applyAlignment="1" applyProtection="1">
      <alignment vertical="center" wrapText="1"/>
    </xf>
    <xf numFmtId="0" fontId="31" fillId="13" borderId="11" xfId="0" applyFont="1" applyFill="1" applyBorder="1" applyAlignment="1" applyProtection="1">
      <alignment vertical="top" wrapText="1"/>
    </xf>
    <xf numFmtId="0" fontId="31" fillId="13" borderId="12" xfId="0" applyFont="1" applyFill="1" applyBorder="1" applyAlignment="1" applyProtection="1">
      <alignment vertical="top" wrapText="1"/>
    </xf>
    <xf numFmtId="0" fontId="31" fillId="13" borderId="13" xfId="0" applyFont="1" applyFill="1" applyBorder="1" applyAlignment="1" applyProtection="1">
      <alignment vertical="top" wrapText="1"/>
    </xf>
    <xf numFmtId="0" fontId="10" fillId="0" borderId="0" xfId="0" applyFont="1" applyFill="1" applyProtection="1">
      <alignment vertical="center"/>
    </xf>
    <xf numFmtId="0" fontId="10" fillId="0" borderId="0" xfId="0" applyFont="1" applyFill="1" applyAlignment="1" applyProtection="1">
      <alignment horizontal="left" vertical="center"/>
    </xf>
    <xf numFmtId="0" fontId="10" fillId="0" borderId="0" xfId="0" applyFont="1" applyFill="1" applyAlignment="1" applyProtection="1">
      <alignment horizontal="right" vertical="center"/>
    </xf>
    <xf numFmtId="0" fontId="6" fillId="0" borderId="0" xfId="0" applyFont="1" applyFill="1" applyProtection="1">
      <alignment vertical="center"/>
    </xf>
    <xf numFmtId="0" fontId="0" fillId="0" borderId="0" xfId="0" applyFont="1" applyFill="1" applyBorder="1" applyAlignment="1" applyProtection="1">
      <alignment horizontal="center" vertical="center"/>
    </xf>
    <xf numFmtId="177" fontId="29" fillId="0" borderId="0" xfId="0" quotePrefix="1"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49" fontId="8" fillId="0" borderId="0" xfId="0" quotePrefix="1" applyNumberFormat="1" applyFont="1" applyAlignment="1" applyProtection="1">
      <alignment horizontal="left" vertical="center"/>
    </xf>
    <xf numFmtId="0" fontId="0" fillId="0" borderId="0" xfId="0" applyFont="1" applyFill="1" applyAlignment="1" applyProtection="1">
      <alignment horizontal="center" vertical="center"/>
    </xf>
    <xf numFmtId="49" fontId="20" fillId="0" borderId="0" xfId="0" quotePrefix="1" applyNumberFormat="1" applyFont="1" applyAlignment="1" applyProtection="1">
      <alignment horizontal="center" vertical="center"/>
    </xf>
    <xf numFmtId="49" fontId="0" fillId="0" borderId="0" xfId="0" applyNumberFormat="1">
      <alignment vertical="center"/>
    </xf>
    <xf numFmtId="0" fontId="3" fillId="4" borderId="2" xfId="0" applyFont="1" applyFill="1" applyBorder="1" applyAlignment="1" applyProtection="1">
      <alignment horizontal="center" vertical="center" wrapText="1"/>
      <protection locked="0"/>
    </xf>
    <xf numFmtId="49" fontId="39" fillId="0" borderId="15" xfId="0" quotePrefix="1" applyNumberFormat="1" applyFont="1" applyFill="1" applyBorder="1" applyAlignment="1" applyProtection="1">
      <alignment horizontal="centerContinuous" vertical="center"/>
    </xf>
    <xf numFmtId="0" fontId="3" fillId="0" borderId="15"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0" fillId="0" borderId="0" xfId="0" applyFont="1" applyAlignment="1" applyProtection="1">
      <alignment horizontal="left" vertical="center"/>
    </xf>
    <xf numFmtId="49" fontId="38" fillId="0" borderId="2" xfId="0" quotePrefix="1" applyNumberFormat="1" applyFont="1" applyBorder="1" applyAlignment="1" applyProtection="1">
      <alignment horizontal="centerContinuous" vertical="center"/>
    </xf>
    <xf numFmtId="0" fontId="0" fillId="0" borderId="0" xfId="0" applyFont="1" applyAlignment="1" applyProtection="1">
      <alignment horizontal="center" vertical="center"/>
    </xf>
    <xf numFmtId="0" fontId="0" fillId="0" borderId="0" xfId="0" applyFont="1" applyFill="1" applyBorder="1" applyAlignment="1" applyProtection="1">
      <alignment vertical="center"/>
    </xf>
    <xf numFmtId="0" fontId="0" fillId="0" borderId="7" xfId="0" applyFont="1" applyBorder="1" applyAlignment="1">
      <alignment horizontal="centerContinuous" vertical="center"/>
    </xf>
    <xf numFmtId="0" fontId="0" fillId="0" borderId="9" xfId="0" applyFont="1" applyBorder="1" applyAlignment="1">
      <alignment horizontal="centerContinuous" vertical="center"/>
    </xf>
    <xf numFmtId="0" fontId="0" fillId="0" borderId="7" xfId="0" quotePrefix="1" applyBorder="1" applyAlignment="1">
      <alignment horizontal="center" vertical="center"/>
    </xf>
    <xf numFmtId="49" fontId="39" fillId="0" borderId="0" xfId="0" quotePrefix="1" applyNumberFormat="1" applyFont="1" applyFill="1" applyBorder="1" applyAlignment="1" applyProtection="1">
      <alignment horizontal="centerContinuous" vertical="center"/>
    </xf>
    <xf numFmtId="49" fontId="38" fillId="0" borderId="8" xfId="0" quotePrefix="1" applyNumberFormat="1" applyFont="1" applyBorder="1" applyAlignment="1" applyProtection="1">
      <alignment horizontal="centerContinuous" vertical="center"/>
    </xf>
    <xf numFmtId="49" fontId="38" fillId="0" borderId="9" xfId="0" quotePrefix="1" applyNumberFormat="1" applyFont="1" applyBorder="1" applyAlignment="1" applyProtection="1">
      <alignment horizontal="centerContinuous" vertical="center"/>
    </xf>
    <xf numFmtId="0" fontId="0" fillId="0" borderId="0" xfId="0" applyFont="1" applyBorder="1" applyAlignment="1" applyProtection="1">
      <alignment horizontal="left" vertical="center"/>
    </xf>
    <xf numFmtId="49" fontId="42" fillId="0" borderId="2" xfId="0" quotePrefix="1" applyNumberFormat="1" applyFont="1" applyBorder="1" applyAlignment="1" applyProtection="1">
      <alignment horizontal="center" vertical="center"/>
    </xf>
    <xf numFmtId="0" fontId="0" fillId="0" borderId="20" xfId="0" quotePrefix="1" applyBorder="1" applyAlignment="1">
      <alignment vertical="center"/>
    </xf>
    <xf numFmtId="0" fontId="0" fillId="0" borderId="21" xfId="0" quotePrefix="1" applyBorder="1" applyAlignment="1">
      <alignment vertical="center"/>
    </xf>
    <xf numFmtId="0" fontId="0" fillId="0" borderId="22" xfId="0" quotePrefix="1" applyBorder="1" applyAlignment="1">
      <alignment vertical="center"/>
    </xf>
    <xf numFmtId="49" fontId="3" fillId="0" borderId="0" xfId="0" quotePrefix="1" applyNumberFormat="1" applyFont="1" applyFill="1" applyAlignment="1" applyProtection="1">
      <alignment horizontal="center" vertical="center"/>
    </xf>
    <xf numFmtId="0" fontId="3" fillId="0" borderId="0" xfId="0" applyFont="1" applyFill="1" applyBorder="1" applyAlignment="1" applyProtection="1">
      <alignment horizontal="left" vertical="top" wrapText="1"/>
      <protection locked="0"/>
    </xf>
    <xf numFmtId="0" fontId="0" fillId="4" borderId="2" xfId="0" applyFill="1" applyBorder="1" applyProtection="1">
      <alignment vertical="center"/>
      <protection locked="0"/>
    </xf>
    <xf numFmtId="49" fontId="0" fillId="0" borderId="0" xfId="0" applyNumberFormat="1" applyFont="1" applyBorder="1" applyAlignment="1">
      <alignment horizontal="centerContinuous" vertical="center"/>
    </xf>
    <xf numFmtId="0" fontId="0" fillId="0" borderId="0" xfId="0" applyFont="1" applyBorder="1" applyAlignment="1">
      <alignment horizontal="centerContinuous" vertical="center"/>
    </xf>
    <xf numFmtId="0" fontId="0" fillId="0" borderId="0" xfId="0" applyFont="1" applyFill="1" applyBorder="1" applyAlignment="1" applyProtection="1">
      <alignment horizontal="center" vertical="center"/>
      <protection locked="0"/>
    </xf>
    <xf numFmtId="0" fontId="0" fillId="0" borderId="20" xfId="0" applyFont="1" applyBorder="1" applyAlignment="1">
      <alignment horizontal="centerContinuous" vertical="center"/>
    </xf>
    <xf numFmtId="0" fontId="0" fillId="0" borderId="21" xfId="0" applyFont="1" applyBorder="1" applyAlignment="1">
      <alignment horizontal="centerContinuous" vertical="center"/>
    </xf>
    <xf numFmtId="0" fontId="0" fillId="0" borderId="22" xfId="0" applyFont="1" applyBorder="1" applyAlignment="1">
      <alignment horizontal="centerContinuous" vertical="center"/>
    </xf>
    <xf numFmtId="0" fontId="3" fillId="3" borderId="7"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16" borderId="34" xfId="0" applyFont="1" applyFill="1" applyBorder="1" applyAlignment="1" applyProtection="1">
      <alignment horizontal="center" vertical="center"/>
      <protection locked="0"/>
    </xf>
    <xf numFmtId="0" fontId="3" fillId="16" borderId="35" xfId="0" applyFont="1" applyFill="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16" borderId="36" xfId="0" applyFont="1" applyFill="1" applyBorder="1" applyAlignment="1" applyProtection="1">
      <alignment horizontal="center" vertical="center"/>
      <protection locked="0"/>
    </xf>
    <xf numFmtId="0" fontId="6" fillId="0" borderId="8" xfId="0" applyFont="1" applyFill="1" applyBorder="1" applyAlignment="1" applyProtection="1">
      <alignment horizontal="centerContinuous" vertical="center"/>
    </xf>
    <xf numFmtId="0" fontId="6" fillId="0" borderId="9" xfId="0" applyFont="1" applyFill="1" applyBorder="1" applyAlignment="1" applyProtection="1">
      <alignment horizontal="centerContinuous" vertical="center"/>
    </xf>
    <xf numFmtId="0" fontId="3" fillId="3" borderId="2"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177" fontId="40" fillId="3" borderId="35" xfId="0" quotePrefix="1" applyNumberFormat="1" applyFont="1" applyFill="1" applyBorder="1" applyAlignment="1" applyProtection="1">
      <alignment horizontal="center" vertical="center"/>
    </xf>
    <xf numFmtId="0" fontId="3" fillId="3" borderId="36" xfId="0" applyFont="1" applyFill="1" applyBorder="1" applyAlignment="1" applyProtection="1">
      <alignment horizontal="center" vertical="center" wrapText="1"/>
      <protection locked="0"/>
    </xf>
    <xf numFmtId="0" fontId="3" fillId="4" borderId="35" xfId="0" applyFont="1" applyFill="1" applyBorder="1" applyAlignment="1" applyProtection="1">
      <alignment horizontal="center" vertical="center" wrapText="1"/>
      <protection locked="0"/>
    </xf>
    <xf numFmtId="177" fontId="40" fillId="0" borderId="35" xfId="0" quotePrefix="1" applyNumberFormat="1" applyFont="1" applyFill="1" applyBorder="1" applyAlignment="1" applyProtection="1">
      <alignment horizontal="center" vertical="center"/>
    </xf>
    <xf numFmtId="0" fontId="3" fillId="4" borderId="36"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7" xfId="0" applyFont="1" applyBorder="1" applyAlignment="1">
      <alignment horizontal="center" vertical="center"/>
    </xf>
    <xf numFmtId="0" fontId="6" fillId="0" borderId="0" xfId="0" applyFont="1" applyFill="1" applyBorder="1" applyAlignment="1" applyProtection="1">
      <alignment horizontal="centerContinuous" vertical="center"/>
    </xf>
    <xf numFmtId="0" fontId="3" fillId="0" borderId="15" xfId="0" applyFont="1" applyFill="1" applyBorder="1" applyAlignment="1" applyProtection="1">
      <alignment horizontal="center" vertical="center" wrapText="1"/>
    </xf>
    <xf numFmtId="0" fontId="0" fillId="0" borderId="0" xfId="0" quotePrefix="1" applyFill="1" applyBorder="1" applyAlignment="1">
      <alignment vertical="center"/>
    </xf>
    <xf numFmtId="0" fontId="3" fillId="3" borderId="31"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32" xfId="0" applyFont="1" applyFill="1" applyBorder="1" applyAlignment="1" applyProtection="1">
      <alignment horizontal="center" vertical="center" wrapText="1"/>
    </xf>
    <xf numFmtId="0" fontId="0" fillId="0" borderId="31" xfId="0" quotePrefix="1" applyBorder="1" applyAlignment="1">
      <alignment vertical="center"/>
    </xf>
    <xf numFmtId="0" fontId="0" fillId="0" borderId="15" xfId="0" applyFont="1" applyFill="1" applyBorder="1" applyAlignment="1" applyProtection="1">
      <alignment horizontal="center" vertical="center"/>
      <protection locked="0"/>
    </xf>
    <xf numFmtId="0" fontId="0" fillId="0" borderId="15" xfId="0" applyFill="1" applyBorder="1" applyAlignment="1">
      <alignment horizontal="center" vertical="center"/>
    </xf>
    <xf numFmtId="49" fontId="42" fillId="0" borderId="7" xfId="0" quotePrefix="1" applyNumberFormat="1" applyFont="1" applyBorder="1" applyAlignment="1" applyProtection="1">
      <alignment horizontal="center" vertical="center"/>
    </xf>
    <xf numFmtId="0" fontId="6" fillId="0" borderId="18" xfId="0" applyFont="1" applyFill="1" applyBorder="1" applyAlignment="1" applyProtection="1">
      <alignment vertical="center"/>
    </xf>
    <xf numFmtId="0" fontId="6" fillId="0" borderId="0" xfId="0" applyFont="1" applyBorder="1" applyAlignment="1" applyProtection="1">
      <alignment horizontal="left" vertical="center"/>
    </xf>
    <xf numFmtId="49" fontId="0" fillId="0" borderId="7" xfId="0" applyNumberFormat="1" applyBorder="1" applyAlignment="1">
      <alignment horizontal="centerContinuous" vertical="center"/>
    </xf>
    <xf numFmtId="49" fontId="0" fillId="0" borderId="8" xfId="0" applyNumberFormat="1" applyBorder="1" applyAlignment="1">
      <alignment horizontal="centerContinuous" vertical="center"/>
    </xf>
    <xf numFmtId="49" fontId="0" fillId="0" borderId="9" xfId="0" applyNumberFormat="1" applyBorder="1" applyAlignment="1">
      <alignment horizontal="centerContinuous" vertical="center"/>
    </xf>
    <xf numFmtId="0" fontId="3" fillId="0" borderId="35" xfId="0" applyFont="1" applyBorder="1" applyAlignment="1" applyProtection="1">
      <alignment horizontal="center" vertical="center" wrapText="1"/>
      <protection locked="0"/>
    </xf>
    <xf numFmtId="0" fontId="41" fillId="3" borderId="35" xfId="0" applyFont="1" applyFill="1" applyBorder="1" applyAlignment="1">
      <alignment horizontal="center" vertical="center"/>
    </xf>
    <xf numFmtId="0" fontId="41" fillId="0" borderId="35" xfId="0" applyFont="1" applyBorder="1" applyAlignment="1">
      <alignment horizontal="center" vertical="center"/>
    </xf>
    <xf numFmtId="49" fontId="42" fillId="0" borderId="8" xfId="0" quotePrefix="1" applyNumberFormat="1" applyFont="1" applyBorder="1" applyAlignment="1">
      <alignment horizontal="centerContinuous" vertical="center"/>
    </xf>
    <xf numFmtId="49" fontId="42" fillId="0" borderId="8" xfId="0" applyNumberFormat="1" applyFont="1" applyBorder="1" applyAlignment="1">
      <alignment horizontal="centerContinuous" vertical="center"/>
    </xf>
    <xf numFmtId="49" fontId="42" fillId="0" borderId="9" xfId="0" applyNumberFormat="1" applyFont="1" applyBorder="1" applyAlignment="1">
      <alignment horizontal="centerContinuous" vertical="center"/>
    </xf>
    <xf numFmtId="0" fontId="3" fillId="0" borderId="8" xfId="0" quotePrefix="1" applyFont="1" applyBorder="1" applyAlignment="1">
      <alignment horizontal="centerContinuous" vertical="center" wrapText="1"/>
    </xf>
    <xf numFmtId="0" fontId="3" fillId="0" borderId="8" xfId="0" applyFont="1" applyBorder="1" applyAlignment="1">
      <alignment horizontal="centerContinuous" vertical="center" wrapText="1"/>
    </xf>
    <xf numFmtId="0" fontId="3" fillId="0" borderId="9" xfId="0" applyFont="1" applyBorder="1" applyAlignment="1">
      <alignment horizontal="centerContinuous" vertical="center" wrapText="1"/>
    </xf>
    <xf numFmtId="49" fontId="43" fillId="0" borderId="7" xfId="0" quotePrefix="1" applyNumberFormat="1" applyFont="1" applyBorder="1" applyAlignment="1">
      <alignment horizontal="centerContinuous" vertical="center"/>
    </xf>
    <xf numFmtId="49" fontId="43" fillId="0" borderId="7" xfId="0" quotePrefix="1" applyNumberFormat="1" applyFont="1" applyBorder="1" applyAlignment="1" applyProtection="1">
      <alignment horizontal="centerContinuous" vertical="center"/>
    </xf>
    <xf numFmtId="0" fontId="44" fillId="0" borderId="7" xfId="0" quotePrefix="1" applyFont="1" applyBorder="1" applyAlignment="1">
      <alignment horizontal="centerContinuous" vertical="center" wrapText="1"/>
    </xf>
    <xf numFmtId="0" fontId="31" fillId="13" borderId="37" xfId="0" applyFont="1" applyFill="1" applyBorder="1" applyAlignment="1" applyProtection="1">
      <alignment vertical="top" wrapText="1"/>
    </xf>
    <xf numFmtId="176" fontId="23" fillId="13" borderId="37" xfId="0" applyNumberFormat="1" applyFont="1" applyFill="1" applyBorder="1" applyAlignment="1" applyProtection="1">
      <alignment vertical="center"/>
    </xf>
    <xf numFmtId="0" fontId="23" fillId="13" borderId="40" xfId="0" applyFont="1" applyFill="1" applyBorder="1" applyAlignment="1" applyProtection="1">
      <alignment horizontal="center" vertical="center"/>
    </xf>
    <xf numFmtId="176" fontId="23" fillId="13" borderId="12" xfId="0" applyNumberFormat="1" applyFont="1" applyFill="1" applyBorder="1" applyAlignment="1" applyProtection="1">
      <alignment horizontal="right" vertical="center"/>
    </xf>
    <xf numFmtId="0" fontId="0" fillId="0" borderId="0" xfId="0" applyFont="1">
      <alignment vertical="center"/>
    </xf>
    <xf numFmtId="0" fontId="20" fillId="4" borderId="2"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xf>
    <xf numFmtId="0" fontId="11" fillId="15" borderId="0" xfId="0" applyFont="1" applyFill="1" applyAlignment="1" applyProtection="1">
      <alignment horizontal="left" vertical="center"/>
    </xf>
    <xf numFmtId="0" fontId="11" fillId="15" borderId="0" xfId="0" applyFont="1" applyFill="1" applyAlignment="1" applyProtection="1">
      <alignment horizontal="left" vertical="center" wrapText="1"/>
    </xf>
    <xf numFmtId="0" fontId="19" fillId="0" borderId="0" xfId="0" applyFont="1" applyFill="1" applyAlignment="1" applyProtection="1">
      <alignment vertical="center" wrapText="1"/>
    </xf>
    <xf numFmtId="0" fontId="19" fillId="0" borderId="0" xfId="0" applyFont="1" applyFill="1" applyAlignment="1" applyProtection="1">
      <alignment vertical="center"/>
    </xf>
    <xf numFmtId="0" fontId="14" fillId="0" borderId="18" xfId="0" applyFont="1" applyBorder="1" applyAlignment="1" applyProtection="1">
      <alignment vertical="center" wrapText="1"/>
    </xf>
    <xf numFmtId="0" fontId="0" fillId="0" borderId="0" xfId="0" applyAlignment="1">
      <alignment vertical="center" wrapText="1"/>
    </xf>
    <xf numFmtId="0" fontId="4" fillId="14" borderId="10" xfId="0" applyFont="1" applyFill="1" applyBorder="1" applyAlignment="1" applyProtection="1">
      <alignment horizontal="left" vertical="center"/>
    </xf>
    <xf numFmtId="0" fontId="10" fillId="14" borderId="0" xfId="0" applyFont="1" applyFill="1" applyBorder="1" applyAlignment="1" applyProtection="1">
      <alignment horizontal="left"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4" borderId="7" xfId="0" applyFont="1" applyFill="1" applyBorder="1" applyAlignment="1" applyProtection="1">
      <alignment horizontal="center" vertical="center"/>
      <protection locked="0"/>
    </xf>
    <xf numFmtId="0" fontId="4" fillId="14" borderId="10" xfId="0" applyFont="1" applyFill="1" applyBorder="1" applyAlignment="1" applyProtection="1">
      <alignment horizontal="center" vertical="center"/>
    </xf>
    <xf numFmtId="0" fontId="0" fillId="4" borderId="9" xfId="0" applyFont="1" applyFill="1" applyBorder="1" applyAlignment="1" applyProtection="1">
      <alignment horizontal="center" vertical="center"/>
      <protection locked="0"/>
    </xf>
    <xf numFmtId="49" fontId="0" fillId="0" borderId="7" xfId="0" applyNumberFormat="1" applyFill="1" applyBorder="1" applyAlignment="1">
      <alignment horizontal="center" vertical="center"/>
    </xf>
    <xf numFmtId="49" fontId="0" fillId="0" borderId="9" xfId="0" applyNumberFormat="1" applyFill="1" applyBorder="1" applyAlignment="1">
      <alignment horizontal="center" vertical="center"/>
    </xf>
    <xf numFmtId="0" fontId="38" fillId="0" borderId="31" xfId="0" quotePrefix="1" applyFont="1" applyBorder="1" applyAlignment="1">
      <alignment horizontal="center" vertical="center"/>
    </xf>
    <xf numFmtId="0" fontId="38" fillId="0" borderId="15" xfId="0" quotePrefix="1" applyFont="1" applyBorder="1" applyAlignment="1">
      <alignment horizontal="center" vertical="center"/>
    </xf>
    <xf numFmtId="0" fontId="38" fillId="0" borderId="32" xfId="0" quotePrefix="1" applyFont="1" applyBorder="1" applyAlignment="1">
      <alignment horizontal="center" vertical="center"/>
    </xf>
    <xf numFmtId="0" fontId="38" fillId="0" borderId="19" xfId="0" quotePrefix="1" applyFont="1" applyBorder="1" applyAlignment="1">
      <alignment horizontal="center" vertical="center"/>
    </xf>
    <xf numFmtId="0" fontId="38" fillId="0" borderId="10" xfId="0" quotePrefix="1" applyFont="1" applyBorder="1" applyAlignment="1">
      <alignment horizontal="center" vertical="center"/>
    </xf>
    <xf numFmtId="0" fontId="38" fillId="0" borderId="33" xfId="0" quotePrefix="1" applyFont="1" applyBorder="1" applyAlignment="1">
      <alignment horizontal="center" vertical="center"/>
    </xf>
    <xf numFmtId="0" fontId="3" fillId="0" borderId="15"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0" fillId="0" borderId="7" xfId="0" quotePrefix="1" applyBorder="1" applyAlignment="1">
      <alignment horizontal="center" vertical="center"/>
    </xf>
    <xf numFmtId="0" fontId="0" fillId="0" borderId="8" xfId="0" quotePrefix="1" applyBorder="1" applyAlignment="1">
      <alignment horizontal="center" vertical="center"/>
    </xf>
    <xf numFmtId="0" fontId="0" fillId="0" borderId="9" xfId="0" quotePrefix="1" applyBorder="1" applyAlignment="1">
      <alignment horizontal="center" vertical="center"/>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0" fillId="0" borderId="31" xfId="0" quotePrefix="1" applyBorder="1" applyAlignment="1">
      <alignment horizontal="center" vertical="center"/>
    </xf>
    <xf numFmtId="0" fontId="0" fillId="0" borderId="15" xfId="0" quotePrefix="1" applyBorder="1" applyAlignment="1">
      <alignment horizontal="center" vertical="center"/>
    </xf>
    <xf numFmtId="0" fontId="0" fillId="0" borderId="32" xfId="0" quotePrefix="1" applyBorder="1" applyAlignment="1">
      <alignment horizontal="center" vertical="center"/>
    </xf>
    <xf numFmtId="0" fontId="0" fillId="0" borderId="18" xfId="0" quotePrefix="1" applyBorder="1" applyAlignment="1">
      <alignment horizontal="center" vertical="center"/>
    </xf>
    <xf numFmtId="0" fontId="0" fillId="0" borderId="0" xfId="0" quotePrefix="1" applyBorder="1" applyAlignment="1">
      <alignment horizontal="center" vertical="center"/>
    </xf>
    <xf numFmtId="0" fontId="0" fillId="0" borderId="41" xfId="0" quotePrefix="1" applyBorder="1" applyAlignment="1">
      <alignment horizontal="center" vertical="center"/>
    </xf>
    <xf numFmtId="0" fontId="0" fillId="0" borderId="19" xfId="0" quotePrefix="1" applyBorder="1" applyAlignment="1">
      <alignment horizontal="center" vertical="center"/>
    </xf>
    <xf numFmtId="0" fontId="0" fillId="0" borderId="10" xfId="0" quotePrefix="1" applyBorder="1" applyAlignment="1">
      <alignment horizontal="center" vertical="center"/>
    </xf>
    <xf numFmtId="0" fontId="0" fillId="0" borderId="33" xfId="0" quotePrefix="1" applyBorder="1" applyAlignment="1">
      <alignment horizontal="center" vertical="center"/>
    </xf>
    <xf numFmtId="0" fontId="3" fillId="0" borderId="2" xfId="0" applyFont="1" applyBorder="1" applyAlignment="1" applyProtection="1">
      <alignment horizontal="left" vertical="center" wrapText="1"/>
    </xf>
    <xf numFmtId="0" fontId="3" fillId="0" borderId="2" xfId="0" applyFont="1" applyBorder="1" applyAlignment="1" applyProtection="1">
      <alignment horizontal="left" vertical="center"/>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23" fillId="13" borderId="11" xfId="0" applyFont="1" applyFill="1" applyBorder="1" applyAlignment="1" applyProtection="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23" fillId="13" borderId="12" xfId="0" applyFont="1" applyFill="1" applyBorder="1" applyAlignment="1" applyProtection="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23" fillId="13" borderId="37" xfId="0" applyFont="1" applyFill="1" applyBorder="1" applyAlignment="1" applyProtection="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4" fillId="13" borderId="20" xfId="0" applyFont="1" applyFill="1" applyBorder="1" applyAlignment="1" applyProtection="1">
      <alignment horizontal="center" vertical="center"/>
    </xf>
    <xf numFmtId="0" fontId="24" fillId="13" borderId="21" xfId="0" applyFont="1" applyFill="1" applyBorder="1" applyAlignment="1" applyProtection="1">
      <alignment horizontal="center" vertical="center"/>
    </xf>
    <xf numFmtId="0" fontId="24" fillId="13" borderId="22" xfId="0" applyFont="1" applyFill="1" applyBorder="1" applyAlignment="1" applyProtection="1">
      <alignment horizontal="center" vertical="center"/>
    </xf>
    <xf numFmtId="0" fontId="3" fillId="2" borderId="1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33" xfId="0" applyFont="1" applyFill="1" applyBorder="1" applyAlignment="1" applyProtection="1">
      <alignment horizontal="left" vertical="top" wrapText="1"/>
      <protection locked="0"/>
    </xf>
    <xf numFmtId="0" fontId="23" fillId="13" borderId="13" xfId="0" applyFont="1" applyFill="1" applyBorder="1" applyAlignment="1" applyProtection="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7" xfId="0" applyFont="1" applyBorder="1" applyAlignment="1" applyProtection="1">
      <alignment horizontal="center" vertical="center"/>
    </xf>
    <xf numFmtId="0" fontId="25" fillId="0" borderId="0" xfId="0" applyFont="1" applyBorder="1" applyAlignment="1" applyProtection="1">
      <alignment horizontal="left" vertical="top" wrapText="1"/>
    </xf>
    <xf numFmtId="0" fontId="0" fillId="0" borderId="0" xfId="0" applyAlignment="1">
      <alignment vertical="center"/>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25" fillId="0" borderId="15" xfId="0" applyFont="1" applyBorder="1" applyAlignment="1" applyProtection="1">
      <alignment horizontal="left" vertical="top" wrapText="1"/>
    </xf>
    <xf numFmtId="0" fontId="4" fillId="14" borderId="10" xfId="0" applyFont="1" applyFill="1" applyBorder="1" applyAlignment="1">
      <alignment horizontal="left" vertical="center"/>
    </xf>
    <xf numFmtId="0" fontId="3" fillId="0" borderId="20" xfId="0" applyFont="1" applyFill="1" applyBorder="1" applyAlignment="1">
      <alignment horizontal="center" vertical="top" textRotation="255" wrapText="1"/>
    </xf>
    <xf numFmtId="0" fontId="3" fillId="0" borderId="21" xfId="0" applyFont="1" applyFill="1" applyBorder="1" applyAlignment="1">
      <alignment horizontal="center" vertical="top" textRotation="255" wrapText="1"/>
    </xf>
    <xf numFmtId="0" fontId="3" fillId="0" borderId="0" xfId="0" applyFont="1" applyBorder="1" applyAlignment="1">
      <alignment vertical="center" wrapText="1"/>
    </xf>
    <xf numFmtId="0" fontId="4" fillId="14" borderId="10" xfId="0" applyFont="1" applyFill="1" applyBorder="1" applyAlignment="1" applyProtection="1">
      <alignment vertical="center"/>
    </xf>
    <xf numFmtId="0" fontId="3" fillId="0" borderId="7"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49" fontId="0" fillId="0" borderId="7" xfId="0" applyNumberFormat="1" applyBorder="1" applyAlignment="1">
      <alignment horizontal="center" vertical="center"/>
    </xf>
    <xf numFmtId="49" fontId="0" fillId="0" borderId="9" xfId="0" applyNumberFormat="1" applyBorder="1" applyAlignment="1">
      <alignment horizontal="center" vertical="center"/>
    </xf>
    <xf numFmtId="0" fontId="3" fillId="0" borderId="7"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0" fillId="9" borderId="1" xfId="0" applyFill="1" applyBorder="1" applyAlignment="1">
      <alignment horizontal="center" vertical="center"/>
    </xf>
    <xf numFmtId="0" fontId="0" fillId="0" borderId="1" xfId="0" quotePrefix="1" applyFill="1" applyBorder="1" applyAlignment="1">
      <alignment horizontal="center" vertical="center"/>
    </xf>
    <xf numFmtId="0" fontId="0" fillId="0" borderId="1"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10" fillId="0" borderId="1" xfId="0" applyFont="1" applyBorder="1" applyAlignment="1">
      <alignment horizontal="center" vertical="center"/>
    </xf>
    <xf numFmtId="0" fontId="0" fillId="5" borderId="1" xfId="0" applyFill="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cellXfs>
  <cellStyles count="1">
    <cellStyle name="標準" xfId="0" builtinId="0"/>
  </cellStyles>
  <dxfs count="1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CCFFCC"/>
      <color rgb="FFFFFFCC"/>
      <color rgb="FFFF9933"/>
      <color rgb="FFEBFFFF"/>
      <color rgb="FFDBEEF4"/>
      <color rgb="FFCCFFFF"/>
      <color rgb="FFFFFF99"/>
      <color rgb="FFCCCCFF"/>
      <color rgb="FF99FF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1381125</xdr:colOff>
      <xdr:row>3</xdr:row>
      <xdr:rowOff>19050</xdr:rowOff>
    </xdr:from>
    <xdr:to>
      <xdr:col>2</xdr:col>
      <xdr:colOff>1781175</xdr:colOff>
      <xdr:row>3</xdr:row>
      <xdr:rowOff>209550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924175" y="1000125"/>
          <a:ext cx="400050" cy="190500"/>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3</xdr:row>
      <xdr:rowOff>19050</xdr:rowOff>
    </xdr:from>
    <xdr:to>
      <xdr:col>2</xdr:col>
      <xdr:colOff>466725</xdr:colOff>
      <xdr:row>3</xdr:row>
      <xdr:rowOff>209550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09725" y="1000125"/>
          <a:ext cx="400050" cy="190500"/>
        </a:xfrm>
        <a:prstGeom prst="rect">
          <a:avLst/>
        </a:prstGeom>
        <a:solidFill>
          <a:srgbClr val="CC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85726</xdr:colOff>
      <xdr:row>3</xdr:row>
      <xdr:rowOff>331304</xdr:rowOff>
    </xdr:from>
    <xdr:to>
      <xdr:col>11</xdr:col>
      <xdr:colOff>352425</xdr:colOff>
      <xdr:row>5</xdr:row>
      <xdr:rowOff>0</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11649076" y="1360004"/>
          <a:ext cx="1552574" cy="620783"/>
        </a:xfrm>
        <a:prstGeom prst="wedgeRectCallout">
          <a:avLst>
            <a:gd name="adj1" fmla="val 20190"/>
            <a:gd name="adj2" fmla="val 68725"/>
          </a:avLst>
        </a:prstGeom>
        <a:solidFill>
          <a:schemeClr val="bg1"/>
        </a:solidFill>
        <a:ln w="1270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lIns="108000" rIns="108000" rtlCol="0" anchor="ctr"/>
        <a:lstStyle/>
        <a:p>
          <a:pPr algn="l"/>
          <a:r>
            <a:rPr kumimoji="1" lang="ja-JP" altLang="en-US" sz="1000">
              <a:solidFill>
                <a:srgbClr val="C00000"/>
              </a:solidFill>
              <a:latin typeface="+mn-ea"/>
              <a:ea typeface="+mn-ea"/>
            </a:rPr>
            <a:t>式番号を付けた箇所はヒットリストシートへの記入必須。</a:t>
          </a:r>
        </a:p>
      </xdr:txBody>
    </xdr:sp>
    <xdr:clientData/>
  </xdr:twoCellAnchor>
  <xdr:twoCellAnchor>
    <xdr:from>
      <xdr:col>8</xdr:col>
      <xdr:colOff>85726</xdr:colOff>
      <xdr:row>3</xdr:row>
      <xdr:rowOff>331304</xdr:rowOff>
    </xdr:from>
    <xdr:to>
      <xdr:col>11</xdr:col>
      <xdr:colOff>352425</xdr:colOff>
      <xdr:row>5</xdr:row>
      <xdr:rowOff>0</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9734551" y="1360004"/>
          <a:ext cx="1552574" cy="716446"/>
        </a:xfrm>
        <a:prstGeom prst="wedgeRectCallout">
          <a:avLst>
            <a:gd name="adj1" fmla="val 20190"/>
            <a:gd name="adj2" fmla="val 68725"/>
          </a:avLst>
        </a:prstGeom>
        <a:solidFill>
          <a:schemeClr val="bg1"/>
        </a:solidFill>
        <a:ln w="1270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lIns="108000" rIns="108000" rtlCol="0" anchor="ctr"/>
        <a:lstStyle/>
        <a:p>
          <a:pPr algn="l"/>
          <a:r>
            <a:rPr kumimoji="1" lang="ja-JP" altLang="en-US" sz="1000">
              <a:solidFill>
                <a:srgbClr val="C00000"/>
              </a:solidFill>
              <a:latin typeface="+mn-ea"/>
              <a:ea typeface="+mn-ea"/>
            </a:rPr>
            <a:t>式番号を付けた箇所はヒットリストシートへの記入必須。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257175</xdr:colOff>
      <xdr:row>4</xdr:row>
      <xdr:rowOff>47624</xdr:rowOff>
    </xdr:from>
    <xdr:to>
      <xdr:col>6</xdr:col>
      <xdr:colOff>590549</xdr:colOff>
      <xdr:row>10</xdr:row>
      <xdr:rowOff>123825</xdr:rowOff>
    </xdr:to>
    <xdr:sp macro="" textlink="">
      <xdr:nvSpPr>
        <xdr:cNvPr id="2" name="テキスト ボックス 4">
          <a:extLst>
            <a:ext uri="{FF2B5EF4-FFF2-40B4-BE49-F238E27FC236}">
              <a16:creationId xmlns:a16="http://schemas.microsoft.com/office/drawing/2014/main" id="{31951345-E6F3-2E56-DE67-BAC7B1ACB519}"/>
            </a:ext>
          </a:extLst>
        </xdr:cNvPr>
        <xdr:cNvSpPr txBox="1"/>
      </xdr:nvSpPr>
      <xdr:spPr>
        <a:xfrm>
          <a:off x="4067175" y="1419224"/>
          <a:ext cx="1600199" cy="2133601"/>
        </a:xfrm>
        <a:prstGeom prst="rect">
          <a:avLst/>
        </a:prstGeom>
        <a:noFill/>
        <a:ln>
          <a:solidFill>
            <a:sysClr val="windowText" lastClr="00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050" b="1">
              <a:latin typeface="メイリオ" panose="020B0604030504040204" pitchFamily="50" charset="-128"/>
              <a:ea typeface="メイリオ" panose="020B0604030504040204" pitchFamily="50" charset="-128"/>
            </a:rPr>
            <a:t>【</a:t>
          </a:r>
          <a:r>
            <a:rPr kumimoji="1" lang="ja-JP" altLang="en-US" sz="1050" b="1">
              <a:latin typeface="メイリオ" panose="020B0604030504040204" pitchFamily="50" charset="-128"/>
              <a:ea typeface="メイリオ" panose="020B0604030504040204" pitchFamily="50" charset="-128"/>
            </a:rPr>
            <a:t>記入例</a:t>
          </a:r>
          <a:r>
            <a:rPr kumimoji="1" lang="en-US" altLang="ja-JP" sz="1050" b="1">
              <a:latin typeface="メイリオ" panose="020B0604030504040204" pitchFamily="50" charset="-128"/>
              <a:ea typeface="メイリオ" panose="020B0604030504040204" pitchFamily="50" charset="-128"/>
            </a:rPr>
            <a:t>】</a:t>
          </a:r>
        </a:p>
        <a:p>
          <a:r>
            <a:rPr kumimoji="1" lang="ja-JP" altLang="en-US" sz="1050">
              <a:latin typeface="メイリオ" panose="020B0604030504040204" pitchFamily="50" charset="-128"/>
              <a:ea typeface="メイリオ" panose="020B0604030504040204" pitchFamily="50" charset="-128"/>
            </a:rPr>
            <a:t>特開</a:t>
          </a:r>
          <a:r>
            <a:rPr kumimoji="1" lang="en-US" altLang="ja-JP" sz="1050">
              <a:latin typeface="メイリオ" panose="020B0604030504040204" pitchFamily="50" charset="-128"/>
              <a:ea typeface="メイリオ" panose="020B0604030504040204" pitchFamily="50" charset="-128"/>
            </a:rPr>
            <a:t>2011-012345</a:t>
          </a:r>
        </a:p>
        <a:p>
          <a:r>
            <a:rPr kumimoji="1" lang="ja-JP" altLang="en-US" sz="1050">
              <a:latin typeface="メイリオ" panose="020B0604030504040204" pitchFamily="50" charset="-128"/>
              <a:ea typeface="メイリオ" panose="020B0604030504040204" pitchFamily="50" charset="-128"/>
            </a:rPr>
            <a:t>特開平</a:t>
          </a:r>
          <a:r>
            <a:rPr kumimoji="1" lang="en-US" altLang="ja-JP" sz="1050">
              <a:latin typeface="メイリオ" panose="020B0604030504040204" pitchFamily="50" charset="-128"/>
              <a:ea typeface="メイリオ" panose="020B0604030504040204" pitchFamily="50" charset="-128"/>
            </a:rPr>
            <a:t>01-012345</a:t>
          </a:r>
        </a:p>
        <a:p>
          <a:r>
            <a:rPr kumimoji="1" lang="ja-JP" altLang="en-US" sz="1050">
              <a:latin typeface="メイリオ" panose="020B0604030504040204" pitchFamily="50" charset="-128"/>
              <a:ea typeface="メイリオ" panose="020B0604030504040204" pitchFamily="50" charset="-128"/>
            </a:rPr>
            <a:t>特許</a:t>
          </a:r>
          <a:r>
            <a:rPr kumimoji="1" lang="en-US" altLang="ja-JP" sz="1050">
              <a:latin typeface="メイリオ" panose="020B0604030504040204" pitchFamily="50" charset="-128"/>
              <a:ea typeface="メイリオ" panose="020B0604030504040204" pitchFamily="50" charset="-128"/>
            </a:rPr>
            <a:t>0123456</a:t>
          </a:r>
        </a:p>
        <a:p>
          <a:r>
            <a:rPr kumimoji="1" lang="ja-JP" altLang="en-US" sz="1050">
              <a:latin typeface="メイリオ" panose="020B0604030504040204" pitchFamily="50" charset="-128"/>
              <a:ea typeface="メイリオ" panose="020B0604030504040204" pitchFamily="50" charset="-128"/>
            </a:rPr>
            <a:t>特表</a:t>
          </a:r>
          <a:r>
            <a:rPr kumimoji="1" lang="en-US" altLang="ja-JP" sz="1050">
              <a:latin typeface="メイリオ" panose="020B0604030504040204" pitchFamily="50" charset="-128"/>
              <a:ea typeface="メイリオ" panose="020B0604030504040204" pitchFamily="50" charset="-128"/>
            </a:rPr>
            <a:t>2011-512345</a:t>
          </a:r>
        </a:p>
        <a:p>
          <a:r>
            <a:rPr kumimoji="1" lang="ja-JP" altLang="en-US" sz="1050">
              <a:latin typeface="メイリオ" panose="020B0604030504040204" pitchFamily="50" charset="-128"/>
              <a:ea typeface="メイリオ" panose="020B0604030504040204" pitchFamily="50" charset="-128"/>
            </a:rPr>
            <a:t>特公</a:t>
          </a:r>
          <a:r>
            <a:rPr kumimoji="1" lang="en-US" altLang="ja-JP" sz="1050">
              <a:latin typeface="メイリオ" panose="020B0604030504040204" pitchFamily="50" charset="-128"/>
              <a:ea typeface="メイリオ" panose="020B0604030504040204" pitchFamily="50" charset="-128"/>
            </a:rPr>
            <a:t>2011-012345</a:t>
          </a:r>
        </a:p>
        <a:p>
          <a:r>
            <a:rPr kumimoji="1" lang="en-US" altLang="ja-JP" sz="1050">
              <a:latin typeface="メイリオ" panose="020B0604030504040204" pitchFamily="50" charset="-128"/>
              <a:ea typeface="メイリオ" panose="020B0604030504040204" pitchFamily="50" charset="-128"/>
            </a:rPr>
            <a:t>WO2011/012345</a:t>
          </a:r>
          <a:endParaRPr kumimoji="1" lang="ja-JP" altLang="en-US" sz="1050">
            <a:latin typeface="メイリオ" panose="020B0604030504040204" pitchFamily="50" charset="-128"/>
            <a:ea typeface="メイリオ" panose="020B0604030504040204" pitchFamily="50" charset="-128"/>
          </a:endParaRPr>
        </a:p>
      </xdr:txBody>
    </xdr:sp>
    <xdr:clientData/>
  </xdr:twoCellAnchor>
  <xdr:twoCellAnchor>
    <xdr:from>
      <xdr:col>6</xdr:col>
      <xdr:colOff>704850</xdr:colOff>
      <xdr:row>3</xdr:row>
      <xdr:rowOff>295275</xdr:rowOff>
    </xdr:from>
    <xdr:to>
      <xdr:col>8</xdr:col>
      <xdr:colOff>1028700</xdr:colOff>
      <xdr:row>10</xdr:row>
      <xdr:rowOff>257175</xdr:rowOff>
    </xdr:to>
    <xdr:sp macro="" textlink="">
      <xdr:nvSpPr>
        <xdr:cNvPr id="16" name="テキスト ボックス 4">
          <a:extLst>
            <a:ext uri="{FF2B5EF4-FFF2-40B4-BE49-F238E27FC236}">
              <a16:creationId xmlns:a16="http://schemas.microsoft.com/office/drawing/2014/main" id="{B77F32A3-36A3-42EF-A73E-8E7E2E2921BC}"/>
            </a:ext>
          </a:extLst>
        </xdr:cNvPr>
        <xdr:cNvSpPr txBox="1"/>
      </xdr:nvSpPr>
      <xdr:spPr>
        <a:xfrm>
          <a:off x="5781675" y="1323975"/>
          <a:ext cx="2857500" cy="2362200"/>
        </a:xfrm>
        <a:prstGeom prst="rect">
          <a:avLst/>
        </a:prstGeom>
        <a:noFill/>
        <a:ln>
          <a:no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漢字以外の数字や記号は半角入力</a:t>
          </a:r>
        </a:p>
        <a:p>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０</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ゼロ</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の省略はしない</a:t>
          </a:r>
        </a:p>
        <a:p>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「第」や「号」は不要</a:t>
          </a:r>
        </a:p>
        <a:p>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和暦は漢字表記（「昭」「平」等）</a:t>
          </a:r>
        </a:p>
        <a:p>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特公表は「特表」と表記</a:t>
          </a:r>
        </a:p>
        <a:p>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国際公開、再公表、特再公表、再公</a:t>
          </a:r>
        </a:p>
        <a:p>
          <a:r>
            <a:rPr kumimoji="1" lang="ja-JP" altLang="en-US" sz="1000">
              <a:latin typeface="メイリオ" panose="020B0604030504040204" pitchFamily="50" charset="-128"/>
              <a:ea typeface="メイリオ" panose="020B0604030504040204" pitchFamily="50" charset="-128"/>
            </a:rPr>
            <a:t>    表特許、再表等は「</a:t>
          </a:r>
          <a:r>
            <a:rPr kumimoji="1" lang="en-US" altLang="ja-JP" sz="1000">
              <a:latin typeface="メイリオ" panose="020B0604030504040204" pitchFamily="50" charset="-128"/>
              <a:ea typeface="メイリオ" panose="020B0604030504040204" pitchFamily="50" charset="-128"/>
            </a:rPr>
            <a:t>WO</a:t>
          </a:r>
          <a:r>
            <a:rPr kumimoji="1" lang="ja-JP" altLang="en-US" sz="1000">
              <a:latin typeface="メイリオ" panose="020B0604030504040204" pitchFamily="50" charset="-128"/>
              <a:ea typeface="メイリオ" panose="020B0604030504040204" pitchFamily="50" charset="-128"/>
            </a:rPr>
            <a:t>」と表記</a:t>
          </a:r>
        </a:p>
        <a:p>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表記例にならい、不要な文字や記号</a:t>
          </a:r>
        </a:p>
        <a:p>
          <a:r>
            <a:rPr kumimoji="1" lang="ja-JP" altLang="en-US" sz="1000">
              <a:latin typeface="メイリオ" panose="020B0604030504040204" pitchFamily="50" charset="-128"/>
              <a:ea typeface="メイリオ" panose="020B0604030504040204" pitchFamily="50" charset="-128"/>
            </a:rPr>
            <a:t>　を含めないようにご留意ください</a:t>
          </a:r>
        </a:p>
        <a:p>
          <a:endParaRPr kumimoji="1" lang="ja-JP" altLang="en-US" sz="105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18"/>
  <sheetViews>
    <sheetView showGridLines="0" tabSelected="1" view="pageBreakPreview" zoomScale="90" zoomScaleNormal="100" zoomScaleSheetLayoutView="90" workbookViewId="0">
      <selection sqref="A1:E1"/>
    </sheetView>
  </sheetViews>
  <sheetFormatPr defaultColWidth="10.625" defaultRowHeight="24" customHeight="1" x14ac:dyDescent="0.15"/>
  <cols>
    <col min="1" max="1" width="2.5" style="31" customWidth="1"/>
    <col min="2" max="2" width="17.75" style="32" customWidth="1"/>
    <col min="3" max="3" width="27.625" style="31" customWidth="1"/>
    <col min="4" max="4" width="15.125" style="31" customWidth="1"/>
    <col min="5" max="5" width="17.375" style="31" customWidth="1"/>
    <col min="6" max="16384" width="10.625" style="31"/>
  </cols>
  <sheetData>
    <row r="1" spans="1:9" ht="29.25" customHeight="1" x14ac:dyDescent="0.15">
      <c r="A1" s="216" t="s">
        <v>501</v>
      </c>
      <c r="B1" s="216"/>
      <c r="C1" s="216"/>
      <c r="D1" s="216"/>
      <c r="E1" s="216"/>
    </row>
    <row r="2" spans="1:9" ht="24" customHeight="1" x14ac:dyDescent="0.15">
      <c r="C2" s="33"/>
    </row>
    <row r="3" spans="1:9" ht="24" customHeight="1" x14ac:dyDescent="0.15">
      <c r="C3" s="33"/>
    </row>
    <row r="4" spans="1:9" ht="19.5" customHeight="1" x14ac:dyDescent="0.15">
      <c r="B4" s="217" t="s">
        <v>26</v>
      </c>
      <c r="C4" s="217"/>
      <c r="D4" s="217"/>
      <c r="E4" s="217"/>
    </row>
    <row r="5" spans="1:9" ht="40.5" customHeight="1" x14ac:dyDescent="0.15">
      <c r="B5" s="218" t="s">
        <v>85</v>
      </c>
      <c r="C5" s="217"/>
      <c r="D5" s="217"/>
      <c r="E5" s="217"/>
    </row>
    <row r="6" spans="1:9" ht="116.25" customHeight="1" x14ac:dyDescent="0.15">
      <c r="B6" s="219" t="s">
        <v>112</v>
      </c>
      <c r="C6" s="220"/>
      <c r="D6" s="220"/>
      <c r="E6" s="220"/>
      <c r="I6" s="34"/>
    </row>
    <row r="8" spans="1:9" ht="28.5" customHeight="1" x14ac:dyDescent="0.15">
      <c r="B8" s="32" t="s">
        <v>5</v>
      </c>
      <c r="C8" s="35"/>
      <c r="D8" s="221" t="s">
        <v>111</v>
      </c>
      <c r="E8" s="222"/>
    </row>
    <row r="9" spans="1:9" ht="28.5" customHeight="1" x14ac:dyDescent="0.15">
      <c r="B9" s="32" t="s">
        <v>6</v>
      </c>
      <c r="C9" s="37"/>
      <c r="D9" s="36" t="str">
        <f>IF(C9="","←必ず入力してください","")</f>
        <v>←必ず入力してください</v>
      </c>
      <c r="E9" s="36"/>
    </row>
    <row r="10" spans="1:9" ht="24" customHeight="1" x14ac:dyDescent="0.15">
      <c r="D10" s="36"/>
      <c r="E10" s="36"/>
    </row>
    <row r="11" spans="1:9" ht="28.5" customHeight="1" x14ac:dyDescent="0.15">
      <c r="B11" s="32" t="s">
        <v>23</v>
      </c>
      <c r="C11" s="38" t="s">
        <v>214</v>
      </c>
      <c r="D11" s="36" t="str">
        <f>IF(C11="","←必ず選択してください","")</f>
        <v/>
      </c>
      <c r="E11" s="36"/>
    </row>
    <row r="12" spans="1:9" ht="24" customHeight="1" x14ac:dyDescent="0.15">
      <c r="C12" s="32" t="s">
        <v>15</v>
      </c>
      <c r="D12" s="36"/>
      <c r="E12" s="36"/>
    </row>
    <row r="13" spans="1:9" ht="13.5" customHeight="1" x14ac:dyDescent="0.15">
      <c r="D13" s="36"/>
      <c r="E13" s="36"/>
    </row>
    <row r="14" spans="1:9" ht="28.5" customHeight="1" x14ac:dyDescent="0.15">
      <c r="B14" s="32" t="s">
        <v>7</v>
      </c>
      <c r="D14" s="36"/>
      <c r="E14" s="36"/>
    </row>
    <row r="15" spans="1:9" ht="28.5" customHeight="1" x14ac:dyDescent="0.15">
      <c r="B15" s="39" t="s">
        <v>102</v>
      </c>
      <c r="C15" s="38"/>
      <c r="D15" s="36" t="str">
        <f>IF(C15="","←必ず選択してください","")</f>
        <v>←必ず選択してください</v>
      </c>
      <c r="E15" s="36"/>
    </row>
    <row r="16" spans="1:9" ht="28.5" customHeight="1" x14ac:dyDescent="0.15">
      <c r="B16" s="39" t="s">
        <v>103</v>
      </c>
      <c r="C16" s="38"/>
      <c r="D16" s="36"/>
      <c r="E16" s="36"/>
    </row>
    <row r="17" spans="3:3" ht="24" customHeight="1" x14ac:dyDescent="0.15">
      <c r="C17" s="40" t="s">
        <v>104</v>
      </c>
    </row>
    <row r="18" spans="3:3" ht="27.75" customHeight="1" x14ac:dyDescent="0.15"/>
  </sheetData>
  <mergeCells count="5">
    <mergeCell ref="A1:E1"/>
    <mergeCell ref="B4:E4"/>
    <mergeCell ref="B5:E5"/>
    <mergeCell ref="B6:E6"/>
    <mergeCell ref="D8:E8"/>
  </mergeCells>
  <phoneticPr fontId="7"/>
  <conditionalFormatting sqref="G6:J6">
    <cfRule type="expression" priority="1">
      <formula>$C$11</formula>
    </cfRule>
  </conditionalFormatting>
  <dataValidations count="3">
    <dataValidation type="list" allowBlank="1" showInputMessage="1" showErrorMessage="1" sqref="C11" xr:uid="{00000000-0002-0000-0000-000000000000}">
      <formula1>"電気分野,機械分野,化学・医薬分野"</formula1>
    </dataValidation>
    <dataValidation type="list" allowBlank="1" showInputMessage="1" showErrorMessage="1" sqref="C16" xr:uid="{00000000-0002-0000-0000-000001000000}">
      <formula1>"CAS STNext,CKS Web,CyberPatent Desk,Derwent Innovation,HYPAT-i2,Japio-GPG/FX,JP-NET,LexisNexis TotalPatentOne,Orbit Intelligence,PatBase,Patent Integration,PatentSQUARE,PatSnap,Shareresearch,SRPARTNER,J-PlatPat,DB選択なし"</formula1>
    </dataValidation>
    <dataValidation type="list" allowBlank="1" showInputMessage="1" showErrorMessage="1" sqref="C15" xr:uid="{00000000-0002-0000-0000-000002000000}">
      <formula1>"CAS STNext,CKS Web,CyberPatent Desk,Derwent Innovation,HYPAT-i2,Japio-GPG/FX,JP-NET,LexisNexis TotalPatentOne,Orbit Intelligence,PatBase,Patent Integration,PatentSQUARE,PatSnap,Shareresearch,SRPARTNER,J-PlatPat"</formula1>
    </dataValidation>
  </dataValidations>
  <printOptions horizontalCentered="1"/>
  <pageMargins left="0.70866141732283472" right="0.70866141732283472" top="1.3385826771653544" bottom="0.74803149606299213" header="0.51181102362204722" footer="0.31496062992125984"/>
  <pageSetup paperSize="9" fitToHeight="0" orientation="portrait" cellComments="asDisplayed" r:id="rId1"/>
  <headerFooter>
    <oddHeader>&amp;L表紙&amp;R&amp;F</oddHeader>
    <oddFooter>&amp;C&amp;P/&amp;N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AB13"/>
  <sheetViews>
    <sheetView workbookViewId="0"/>
  </sheetViews>
  <sheetFormatPr defaultRowHeight="13.5" x14ac:dyDescent="0.15"/>
  <cols>
    <col min="1" max="1" width="6.875" customWidth="1"/>
    <col min="2" max="169" width="3.75" customWidth="1"/>
  </cols>
  <sheetData>
    <row r="1" spans="1:28" s="4" customFormat="1" x14ac:dyDescent="0.15">
      <c r="A1" s="14"/>
      <c r="B1" s="318" t="s">
        <v>10</v>
      </c>
      <c r="C1" s="318"/>
      <c r="D1" s="318"/>
      <c r="E1" s="318"/>
      <c r="F1" s="318"/>
      <c r="G1" s="319" t="s">
        <v>11</v>
      </c>
      <c r="H1" s="319"/>
      <c r="I1" s="319"/>
      <c r="J1" s="321" t="s">
        <v>17</v>
      </c>
      <c r="K1" s="321"/>
      <c r="L1" s="321"/>
      <c r="M1" s="321"/>
      <c r="N1" s="321"/>
      <c r="O1" s="321"/>
      <c r="P1" s="321"/>
      <c r="Q1" s="321"/>
      <c r="R1" s="321"/>
      <c r="S1" s="321"/>
      <c r="T1" s="321"/>
      <c r="U1" s="321"/>
      <c r="V1" s="315" t="s">
        <v>21</v>
      </c>
      <c r="W1" s="315"/>
      <c r="X1" s="315"/>
      <c r="Y1" s="315"/>
      <c r="Z1" s="315"/>
      <c r="AA1" s="315"/>
      <c r="AB1" s="315"/>
    </row>
    <row r="2" spans="1:28" s="6" customFormat="1" ht="13.5" customHeight="1" x14ac:dyDescent="0.15">
      <c r="A2" s="5"/>
      <c r="B2" s="5">
        <v>1</v>
      </c>
      <c r="C2" s="5">
        <v>2</v>
      </c>
      <c r="D2" s="5">
        <v>3</v>
      </c>
      <c r="E2" s="5">
        <v>4</v>
      </c>
      <c r="F2" s="5">
        <v>5</v>
      </c>
      <c r="G2" s="5">
        <v>1</v>
      </c>
      <c r="H2" s="5">
        <v>2</v>
      </c>
      <c r="I2" s="5">
        <v>3</v>
      </c>
      <c r="J2" s="5">
        <v>1</v>
      </c>
      <c r="K2" s="322" t="s">
        <v>20</v>
      </c>
      <c r="L2" s="323"/>
      <c r="M2" s="320" t="s">
        <v>18</v>
      </c>
      <c r="N2" s="320"/>
      <c r="O2" s="320"/>
      <c r="P2" s="320"/>
      <c r="Q2" s="320"/>
      <c r="R2" s="320"/>
      <c r="S2" s="320" t="s">
        <v>19</v>
      </c>
      <c r="T2" s="320"/>
      <c r="U2" s="320"/>
      <c r="V2" s="316" t="s">
        <v>22</v>
      </c>
      <c r="W2" s="317"/>
      <c r="X2" s="317"/>
      <c r="Y2" s="317"/>
      <c r="Z2" s="317"/>
      <c r="AA2" s="317"/>
      <c r="AB2" s="317"/>
    </row>
    <row r="3" spans="1:28" s="7" customFormat="1" x14ac:dyDescent="0.15">
      <c r="A3" s="10" t="e">
        <f>IF(#REF!="","",#REF!)</f>
        <v>#REF!</v>
      </c>
      <c r="B3" s="9" t="e">
        <f>IF(#REF!="","",#REF!)</f>
        <v>#REF!</v>
      </c>
      <c r="C3" s="9" t="e">
        <f>IF(#REF!="","",#REF!)</f>
        <v>#REF!</v>
      </c>
      <c r="D3" s="9" t="e">
        <f>IF(#REF!="","",#REF!)</f>
        <v>#REF!</v>
      </c>
      <c r="E3" s="9" t="e">
        <f>IF(#REF!="","",#REF!)</f>
        <v>#REF!</v>
      </c>
      <c r="F3" s="9" t="e">
        <f>IF(#REF!="","",#REF!)</f>
        <v>#REF!</v>
      </c>
      <c r="G3" s="8" t="e">
        <f>IF(#REF!="","",#REF!)</f>
        <v>#REF!</v>
      </c>
      <c r="H3" s="8" t="e">
        <f>IF(#REF!="","",#REF!)</f>
        <v>#REF!</v>
      </c>
      <c r="I3" s="8" t="e">
        <f>IF(#REF!="","",#REF!)</f>
        <v>#REF!</v>
      </c>
      <c r="J3" s="15" t="e">
        <f>IF(#REF!="","",#REF!)</f>
        <v>#REF!</v>
      </c>
      <c r="K3" s="18" t="e">
        <f>IF(#REF!="","",#REF!)</f>
        <v>#REF!</v>
      </c>
      <c r="L3" s="18" t="e">
        <f>IF(#REF!="","",#REF!)</f>
        <v>#REF!</v>
      </c>
      <c r="M3" s="9" t="e">
        <f>IF(#REF!="","",#REF!)</f>
        <v>#REF!</v>
      </c>
      <c r="N3" s="9" t="e">
        <f>IF(#REF!="","",#REF!)</f>
        <v>#REF!</v>
      </c>
      <c r="O3" s="16" t="e">
        <f>IF(#REF!="","",#REF!)</f>
        <v>#REF!</v>
      </c>
      <c r="P3" s="16" t="e">
        <f>IF(#REF!="","",#REF!)</f>
        <v>#REF!</v>
      </c>
      <c r="Q3" s="19" t="e">
        <f>IF(#REF!="","",#REF!)</f>
        <v>#REF!</v>
      </c>
      <c r="R3" s="19" t="e">
        <f>IF(#REF!="","",#REF!)</f>
        <v>#REF!</v>
      </c>
      <c r="S3" s="15" t="e">
        <f>IF(#REF!="","",#REF!)</f>
        <v>#REF!</v>
      </c>
      <c r="T3" s="15" t="e">
        <f>IF(#REF!="","",#REF!)</f>
        <v>#REF!</v>
      </c>
      <c r="U3" s="15" t="e">
        <f>IF(#REF!="","",#REF!)</f>
        <v>#REF!</v>
      </c>
      <c r="V3" s="8" t="e">
        <f>IF(#REF!="","",#REF!)</f>
        <v>#REF!</v>
      </c>
      <c r="W3" s="8" t="e">
        <f>IF(#REF!="","",#REF!)</f>
        <v>#REF!</v>
      </c>
      <c r="X3" s="8" t="e">
        <f>IF(#REF!="","",#REF!)</f>
        <v>#REF!</v>
      </c>
      <c r="Y3" s="8" t="e">
        <f>IF(#REF!="","",#REF!)</f>
        <v>#REF!</v>
      </c>
      <c r="Z3" s="8" t="e">
        <f>IF(#REF!="","",#REF!)</f>
        <v>#REF!</v>
      </c>
      <c r="AA3" s="8" t="e">
        <f>IF(#REF!="","",#REF!)</f>
        <v>#REF!</v>
      </c>
      <c r="AB3" s="8" t="e">
        <f>IF(#REF!="","",#REF!)</f>
        <v>#REF!</v>
      </c>
    </row>
    <row r="4" spans="1:28" x14ac:dyDescent="0.15">
      <c r="J4" s="4"/>
    </row>
    <row r="5" spans="1:28" x14ac:dyDescent="0.15">
      <c r="J5" s="4"/>
      <c r="K5" s="4"/>
      <c r="L5" s="4"/>
    </row>
    <row r="6" spans="1:28" ht="17.25" x14ac:dyDescent="0.15">
      <c r="C6" s="3" t="s">
        <v>2</v>
      </c>
      <c r="J6" s="4"/>
    </row>
    <row r="7" spans="1:28" x14ac:dyDescent="0.15">
      <c r="J7" s="4"/>
      <c r="K7" s="4"/>
    </row>
    <row r="8" spans="1:28" x14ac:dyDescent="0.15">
      <c r="C8" t="s">
        <v>1</v>
      </c>
      <c r="J8" s="4"/>
      <c r="K8" s="4"/>
    </row>
    <row r="9" spans="1:28" x14ac:dyDescent="0.15">
      <c r="C9" t="s">
        <v>4</v>
      </c>
      <c r="J9" s="4"/>
      <c r="K9" s="4"/>
    </row>
    <row r="10" spans="1:28" x14ac:dyDescent="0.15">
      <c r="J10" s="4"/>
      <c r="K10" s="4"/>
    </row>
    <row r="11" spans="1:28" x14ac:dyDescent="0.15">
      <c r="J11" s="4"/>
      <c r="K11" s="4"/>
    </row>
    <row r="12" spans="1:28" x14ac:dyDescent="0.15">
      <c r="J12" s="4"/>
      <c r="K12" s="4"/>
    </row>
    <row r="13" spans="1:28" x14ac:dyDescent="0.15">
      <c r="J13" s="4"/>
      <c r="K13" s="4"/>
    </row>
  </sheetData>
  <mergeCells count="8">
    <mergeCell ref="V1:AB1"/>
    <mergeCell ref="V2:AB2"/>
    <mergeCell ref="B1:F1"/>
    <mergeCell ref="G1:I1"/>
    <mergeCell ref="M2:R2"/>
    <mergeCell ref="S2:U2"/>
    <mergeCell ref="J1:U1"/>
    <mergeCell ref="K2:L2"/>
  </mergeCells>
  <phoneticPr fontId="2"/>
  <pageMargins left="0.51181102362204722" right="0.51181102362204722" top="1.1417322834645669"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9" tint="0.79998168889431442"/>
  </sheetPr>
  <dimension ref="A1:W29"/>
  <sheetViews>
    <sheetView showGridLines="0" view="pageBreakPreview" zoomScale="80" zoomScaleNormal="100" zoomScaleSheetLayoutView="80" workbookViewId="0">
      <selection activeCell="D22" sqref="D22"/>
    </sheetView>
  </sheetViews>
  <sheetFormatPr defaultColWidth="9" defaultRowHeight="14.25" x14ac:dyDescent="0.15"/>
  <cols>
    <col min="1" max="1" width="2.625" style="32" customWidth="1"/>
    <col min="2" max="2" width="9" style="49" customWidth="1"/>
    <col min="3" max="7" width="9.5" style="46" customWidth="1"/>
    <col min="8" max="12" width="7.375" style="46" customWidth="1"/>
    <col min="13" max="13" width="8.125" style="32" customWidth="1"/>
    <col min="14" max="14" width="7.875" style="32" customWidth="1"/>
    <col min="15" max="23" width="7.375" style="32" customWidth="1"/>
    <col min="24" max="16384" width="9" style="32"/>
  </cols>
  <sheetData>
    <row r="1" spans="1:23" ht="27" customHeight="1" x14ac:dyDescent="0.15">
      <c r="A1" s="41"/>
      <c r="B1" s="42"/>
      <c r="C1" s="43"/>
      <c r="D1" s="43"/>
      <c r="E1" s="43"/>
      <c r="F1" s="43"/>
      <c r="G1" s="43"/>
      <c r="H1" s="43"/>
      <c r="I1" s="41"/>
      <c r="J1" s="41"/>
      <c r="K1" s="44" t="s">
        <v>12</v>
      </c>
      <c r="L1" s="223" t="str">
        <f>IF(書誌事項シート!参加者番号="","",書誌事項シート!参加者番号)</f>
        <v/>
      </c>
      <c r="M1" s="223"/>
      <c r="N1" s="223"/>
    </row>
    <row r="2" spans="1:23" ht="27" customHeight="1" x14ac:dyDescent="0.15">
      <c r="A2" s="41"/>
      <c r="B2" s="48" t="s">
        <v>16</v>
      </c>
      <c r="C2" s="132"/>
      <c r="D2" s="43"/>
      <c r="E2" s="43"/>
      <c r="F2" s="43"/>
      <c r="G2" s="43"/>
      <c r="H2" s="44" t="s">
        <v>9</v>
      </c>
      <c r="I2" s="224" t="str">
        <f>IF(書誌事項シート!C15="","",書誌事項シート!C15&amp;", "&amp;書誌事項シート!C16)</f>
        <v/>
      </c>
      <c r="J2" s="224"/>
      <c r="K2" s="224"/>
      <c r="L2" s="224"/>
      <c r="M2" s="224"/>
    </row>
    <row r="3" spans="1:23" s="127" customFormat="1" ht="22.5" customHeight="1" x14ac:dyDescent="0.15">
      <c r="A3" s="124"/>
      <c r="B3" s="131" t="s">
        <v>176</v>
      </c>
      <c r="C3" s="225"/>
      <c r="D3" s="225"/>
      <c r="E3" s="225"/>
      <c r="F3" s="225"/>
      <c r="G3" s="125"/>
      <c r="H3" s="126"/>
      <c r="I3" s="111"/>
      <c r="J3" s="111"/>
      <c r="K3" s="111"/>
      <c r="L3" s="111"/>
      <c r="M3" s="111"/>
    </row>
    <row r="4" spans="1:23" ht="23.25" customHeight="1" x14ac:dyDescent="0.15">
      <c r="A4" s="47"/>
      <c r="B4" s="128"/>
      <c r="C4" s="151" t="s">
        <v>138</v>
      </c>
      <c r="D4" s="151" t="s">
        <v>139</v>
      </c>
      <c r="E4" s="151" t="s">
        <v>140</v>
      </c>
      <c r="F4" s="151" t="s">
        <v>141</v>
      </c>
      <c r="G4" s="47"/>
      <c r="H4" s="51"/>
      <c r="J4" s="77"/>
      <c r="K4" s="77"/>
      <c r="L4" s="52"/>
      <c r="M4" s="53"/>
    </row>
    <row r="5" spans="1:23" ht="26.25" customHeight="1" x14ac:dyDescent="0.15">
      <c r="A5" s="47"/>
      <c r="B5" s="128"/>
      <c r="C5" s="135"/>
      <c r="D5" s="135"/>
      <c r="E5" s="135"/>
      <c r="F5" s="135"/>
      <c r="G5" s="138"/>
      <c r="H5" s="51"/>
      <c r="J5" s="77"/>
      <c r="K5" s="77"/>
      <c r="L5" s="52"/>
      <c r="M5" s="53"/>
    </row>
    <row r="6" spans="1:23" s="52" customFormat="1" ht="26.25" customHeight="1" x14ac:dyDescent="0.15">
      <c r="A6" s="53"/>
      <c r="B6" s="128"/>
      <c r="C6" s="136"/>
      <c r="D6" s="136"/>
      <c r="E6" s="137"/>
      <c r="F6" s="138"/>
      <c r="G6" s="138"/>
      <c r="H6" s="114"/>
      <c r="I6" s="51"/>
      <c r="J6" s="130"/>
      <c r="K6" s="129"/>
      <c r="L6" s="129"/>
      <c r="N6" s="53"/>
    </row>
    <row r="7" spans="1:23" s="52" customFormat="1" ht="26.25" customHeight="1" x14ac:dyDescent="0.15">
      <c r="A7" s="53"/>
      <c r="B7" s="128"/>
      <c r="C7" s="147"/>
      <c r="D7" s="147"/>
      <c r="E7" s="138"/>
      <c r="F7" s="138"/>
      <c r="G7" s="138"/>
      <c r="H7" s="114"/>
      <c r="I7" s="51"/>
      <c r="J7" s="130"/>
      <c r="K7" s="129"/>
      <c r="L7" s="129"/>
      <c r="N7" s="53"/>
    </row>
    <row r="8" spans="1:23" s="127" customFormat="1" ht="22.5" customHeight="1" x14ac:dyDescent="0.15">
      <c r="A8" s="124"/>
      <c r="B8" s="131" t="s">
        <v>177</v>
      </c>
      <c r="C8" s="225"/>
      <c r="D8" s="226"/>
      <c r="E8" s="226"/>
      <c r="F8" s="226"/>
      <c r="G8" s="125"/>
      <c r="H8" s="126"/>
      <c r="I8" s="111"/>
      <c r="J8" s="111"/>
      <c r="K8" s="111"/>
      <c r="L8" s="111"/>
      <c r="M8" s="111"/>
    </row>
    <row r="9" spans="1:23" ht="23.25" customHeight="1" x14ac:dyDescent="0.15">
      <c r="A9" s="47"/>
      <c r="B9" s="128"/>
      <c r="C9" s="192" t="s">
        <v>191</v>
      </c>
      <c r="D9" s="193"/>
      <c r="E9" s="194"/>
      <c r="F9" s="77"/>
      <c r="G9" s="77"/>
      <c r="H9" s="52"/>
      <c r="I9" s="53"/>
      <c r="J9" s="32"/>
      <c r="K9" s="32"/>
      <c r="L9" s="32"/>
    </row>
    <row r="10" spans="1:23" ht="26.25" customHeight="1" x14ac:dyDescent="0.15">
      <c r="A10" s="47"/>
      <c r="B10" s="128"/>
      <c r="C10" s="135"/>
      <c r="D10" s="51"/>
      <c r="F10" s="77"/>
      <c r="G10" s="77"/>
      <c r="H10" s="52"/>
      <c r="I10" s="53"/>
      <c r="J10" s="32"/>
      <c r="K10" s="32"/>
      <c r="L10" s="32"/>
    </row>
    <row r="11" spans="1:23" s="52" customFormat="1" ht="26.25" customHeight="1" x14ac:dyDescent="0.15">
      <c r="A11" s="53"/>
      <c r="B11" s="128"/>
      <c r="C11" s="147"/>
      <c r="D11" s="147"/>
      <c r="E11" s="138"/>
      <c r="F11" s="138"/>
      <c r="G11" s="138"/>
      <c r="H11" s="114"/>
      <c r="I11" s="51"/>
      <c r="J11" s="130"/>
      <c r="K11" s="129"/>
      <c r="L11" s="129"/>
      <c r="N11" s="53"/>
    </row>
    <row r="12" spans="1:23" s="52" customFormat="1" ht="26.25" customHeight="1" x14ac:dyDescent="0.15">
      <c r="A12" s="53"/>
      <c r="B12" s="128"/>
      <c r="C12" s="147"/>
      <c r="D12" s="147"/>
      <c r="E12" s="138"/>
      <c r="F12" s="138"/>
      <c r="G12" s="138"/>
      <c r="H12" s="114"/>
      <c r="I12" s="51"/>
      <c r="J12" s="130"/>
      <c r="K12" s="129"/>
      <c r="L12" s="129"/>
      <c r="N12" s="53"/>
    </row>
    <row r="13" spans="1:23" s="52" customFormat="1" ht="26.25" customHeight="1" x14ac:dyDescent="0.15">
      <c r="A13" s="53"/>
      <c r="B13" s="131" t="s">
        <v>178</v>
      </c>
      <c r="C13" s="207" t="s">
        <v>196</v>
      </c>
      <c r="D13" s="201"/>
      <c r="E13" s="202"/>
      <c r="F13" s="202"/>
      <c r="G13" s="202"/>
      <c r="H13" s="202"/>
      <c r="I13" s="202"/>
      <c r="J13" s="202"/>
      <c r="K13" s="201"/>
      <c r="L13" s="201"/>
      <c r="M13" s="202"/>
      <c r="N13" s="202"/>
      <c r="O13" s="202"/>
      <c r="P13" s="202"/>
      <c r="Q13" s="202"/>
      <c r="R13" s="202"/>
      <c r="S13" s="202"/>
      <c r="T13" s="202"/>
      <c r="U13" s="202"/>
      <c r="V13" s="202"/>
      <c r="W13" s="203"/>
    </row>
    <row r="14" spans="1:23" s="52" customFormat="1" ht="26.25" customHeight="1" x14ac:dyDescent="0.15">
      <c r="A14" s="53"/>
      <c r="B14" s="131"/>
      <c r="C14" s="174" t="s">
        <v>0</v>
      </c>
      <c r="D14" s="165" t="s">
        <v>189</v>
      </c>
      <c r="E14" s="175">
        <v>0</v>
      </c>
      <c r="F14" s="175">
        <v>1</v>
      </c>
      <c r="G14" s="175" t="s">
        <v>190</v>
      </c>
      <c r="H14" s="175"/>
      <c r="I14" s="175"/>
      <c r="J14" s="175"/>
      <c r="K14" s="175">
        <v>1</v>
      </c>
      <c r="L14" s="175" t="s">
        <v>179</v>
      </c>
      <c r="M14" s="175"/>
      <c r="N14" s="175"/>
      <c r="O14" s="175"/>
      <c r="P14" s="175"/>
      <c r="Q14" s="175">
        <v>1</v>
      </c>
      <c r="R14" s="175">
        <v>1</v>
      </c>
      <c r="S14" s="176" t="s">
        <v>180</v>
      </c>
      <c r="T14" s="175">
        <v>1</v>
      </c>
      <c r="U14" s="175">
        <v>0</v>
      </c>
      <c r="V14" s="175">
        <v>1</v>
      </c>
      <c r="W14" s="177" t="s">
        <v>192</v>
      </c>
    </row>
    <row r="15" spans="1:23" s="52" customFormat="1" ht="26.25" customHeight="1" x14ac:dyDescent="0.15">
      <c r="A15" s="53"/>
      <c r="B15" s="131"/>
      <c r="C15" s="181" t="s">
        <v>188</v>
      </c>
      <c r="D15" s="168"/>
      <c r="E15" s="169"/>
      <c r="F15" s="169"/>
      <c r="G15" s="169"/>
      <c r="H15" s="169"/>
      <c r="I15" s="169"/>
      <c r="J15" s="169"/>
      <c r="K15" s="169"/>
      <c r="L15" s="198" t="s">
        <v>179</v>
      </c>
      <c r="M15" s="169"/>
      <c r="N15" s="169"/>
      <c r="O15" s="169"/>
      <c r="P15" s="169"/>
      <c r="Q15" s="169"/>
      <c r="R15" s="169"/>
      <c r="S15" s="179" t="s">
        <v>180</v>
      </c>
      <c r="T15" s="169"/>
      <c r="U15" s="169"/>
      <c r="V15" s="169"/>
      <c r="W15" s="180"/>
    </row>
    <row r="16" spans="1:23" s="52" customFormat="1" ht="26.25" customHeight="1" x14ac:dyDescent="0.15">
      <c r="A16" s="53"/>
      <c r="B16" s="131"/>
      <c r="C16" s="128"/>
      <c r="D16" s="147"/>
      <c r="E16" s="138"/>
      <c r="F16" s="138"/>
      <c r="G16" s="138"/>
      <c r="H16" s="114"/>
      <c r="I16" s="51"/>
      <c r="J16" s="130"/>
      <c r="K16" s="129"/>
      <c r="L16" s="129"/>
      <c r="N16" s="53"/>
    </row>
    <row r="17" spans="1:18" s="52" customFormat="1" ht="26.25" customHeight="1" x14ac:dyDescent="0.15">
      <c r="A17" s="53"/>
      <c r="B17" s="131"/>
      <c r="C17" s="208" t="s">
        <v>197</v>
      </c>
      <c r="D17" s="148"/>
      <c r="E17" s="148"/>
      <c r="F17" s="148"/>
      <c r="G17" s="148"/>
      <c r="H17" s="148"/>
      <c r="I17" s="148"/>
      <c r="J17" s="148"/>
      <c r="K17" s="148"/>
      <c r="L17" s="148"/>
      <c r="M17" s="149"/>
      <c r="N17" s="148"/>
      <c r="O17" s="148"/>
      <c r="P17" s="172"/>
      <c r="Q17" s="172"/>
      <c r="R17" s="173"/>
    </row>
    <row r="18" spans="1:18" s="52" customFormat="1" ht="26.25" customHeight="1" x14ac:dyDescent="0.15">
      <c r="A18" s="53"/>
      <c r="B18" s="131"/>
      <c r="C18" s="164" t="s">
        <v>0</v>
      </c>
      <c r="D18" s="165" t="s">
        <v>186</v>
      </c>
      <c r="E18" s="166">
        <v>0</v>
      </c>
      <c r="F18" s="166">
        <v>2</v>
      </c>
      <c r="G18" s="166" t="s">
        <v>187</v>
      </c>
      <c r="H18" s="166"/>
      <c r="I18" s="166"/>
      <c r="J18" s="166">
        <v>2</v>
      </c>
      <c r="K18" s="166">
        <v>2</v>
      </c>
      <c r="L18" s="166" t="s">
        <v>179</v>
      </c>
      <c r="M18" s="166"/>
      <c r="N18" s="166"/>
      <c r="O18" s="166"/>
      <c r="P18" s="166">
        <v>3</v>
      </c>
      <c r="Q18" s="166">
        <v>2</v>
      </c>
      <c r="R18" s="167">
        <v>2</v>
      </c>
    </row>
    <row r="19" spans="1:18" s="52" customFormat="1" ht="26.25" customHeight="1" x14ac:dyDescent="0.15">
      <c r="A19" s="53"/>
      <c r="B19" s="131"/>
      <c r="C19" s="182" t="s">
        <v>188</v>
      </c>
      <c r="D19" s="168"/>
      <c r="E19" s="169"/>
      <c r="F19" s="169"/>
      <c r="G19" s="169"/>
      <c r="H19" s="169"/>
      <c r="I19" s="169"/>
      <c r="J19" s="169"/>
      <c r="K19" s="169"/>
      <c r="L19" s="170" t="s">
        <v>179</v>
      </c>
      <c r="M19" s="169"/>
      <c r="N19" s="169"/>
      <c r="O19" s="169"/>
      <c r="P19" s="169"/>
      <c r="Q19" s="169"/>
      <c r="R19" s="171"/>
    </row>
    <row r="20" spans="1:18" ht="23.25" customHeight="1" x14ac:dyDescent="0.15">
      <c r="B20" s="142"/>
      <c r="C20" s="140"/>
      <c r="D20" s="150"/>
      <c r="E20" s="140"/>
      <c r="F20" s="140"/>
      <c r="G20" s="140"/>
    </row>
    <row r="21" spans="1:18" ht="23.25" customHeight="1" x14ac:dyDescent="0.15">
      <c r="B21" s="131" t="s">
        <v>181</v>
      </c>
      <c r="C21" s="140"/>
      <c r="D21" s="140"/>
      <c r="E21" s="140"/>
      <c r="F21" s="140"/>
      <c r="G21" s="140"/>
    </row>
    <row r="22" spans="1:18" ht="31.5" customHeight="1" x14ac:dyDescent="0.15">
      <c r="A22" s="47"/>
      <c r="B22" s="128"/>
      <c r="C22" s="141" t="s">
        <v>120</v>
      </c>
      <c r="D22" s="135"/>
      <c r="E22" s="54"/>
      <c r="F22" s="140"/>
      <c r="G22" s="51"/>
      <c r="I22" s="77"/>
      <c r="J22" s="77"/>
      <c r="K22" s="52"/>
      <c r="L22" s="53"/>
    </row>
    <row r="23" spans="1:18" ht="31.5" customHeight="1" x14ac:dyDescent="0.15">
      <c r="A23" s="47"/>
      <c r="B23" s="50"/>
      <c r="C23" s="141" t="s">
        <v>119</v>
      </c>
      <c r="D23" s="135"/>
      <c r="E23" s="139"/>
      <c r="F23" s="143"/>
      <c r="G23" s="77"/>
      <c r="H23" s="77"/>
      <c r="I23" s="52"/>
      <c r="J23" s="53"/>
      <c r="K23" s="32"/>
      <c r="L23" s="32"/>
    </row>
    <row r="27" spans="1:18" x14ac:dyDescent="0.15">
      <c r="A27" s="47"/>
      <c r="C27" s="78" t="s">
        <v>75</v>
      </c>
      <c r="K27" s="115"/>
    </row>
    <row r="29" spans="1:18" ht="21" customHeight="1" x14ac:dyDescent="0.15">
      <c r="B29" s="32"/>
    </row>
  </sheetData>
  <dataConsolidate/>
  <mergeCells count="4">
    <mergeCell ref="L1:N1"/>
    <mergeCell ref="I2:M2"/>
    <mergeCell ref="C3:F3"/>
    <mergeCell ref="C8:F8"/>
  </mergeCells>
  <phoneticPr fontId="7"/>
  <dataValidations count="9">
    <dataValidation type="list" allowBlank="1" showInputMessage="1" showErrorMessage="1" sqref="E6:H7 E16:H16 E11:H12" xr:uid="{00000000-0002-0000-0100-000001000000}">
      <formula1>"a,b,c,d,"</formula1>
    </dataValidation>
    <dataValidation type="list" allowBlank="1" showInputMessage="1" showErrorMessage="1" sqref="C5:F5" xr:uid="{00000000-0002-0000-0100-000003000000}">
      <formula1>"○,×"</formula1>
    </dataValidation>
    <dataValidation type="list" allowBlank="1" showInputMessage="1" showErrorMessage="1" sqref="C10" xr:uid="{52EA1AE3-6F87-49D5-9605-DE2132A03587}">
      <formula1>"a,b,c,d,e,f"</formula1>
    </dataValidation>
    <dataValidation type="list" allowBlank="1" showInputMessage="1" showErrorMessage="1" sqref="C14:C15" xr:uid="{FF20FC74-DFE9-4F39-8930-4BC872CDC705}">
      <formula1>"A,B,C,D,E,F,G,H,"</formula1>
    </dataValidation>
    <dataValidation type="list" allowBlank="1" showInputMessage="1" showErrorMessage="1" sqref="E19:F19 M19:R19 H19:K19 E15:F15 T15:V15 H15:K15 M15:R15" xr:uid="{789019CB-19D6-425F-BDC9-83AEC4CCC9E5}">
      <formula1>"0,1,2,3,4,5,6,7,8,9"</formula1>
    </dataValidation>
    <dataValidation type="list" allowBlank="1" showInputMessage="1" showErrorMessage="1" sqref="G19 G15 W15" xr:uid="{044DDAC3-A71C-4F74-9BD0-755E5CA8FFCA}">
      <formula1>"A,B,C,D,E,F,G,H,I,J,K,L,M,N,O,P,Q,R,S,T,U,V,W,X,Y,Z"</formula1>
    </dataValidation>
    <dataValidation type="list" allowBlank="1" showInputMessage="1" showErrorMessage="1" sqref="D19" xr:uid="{AA2EDED1-183C-483B-8145-4D6D683111E0}">
      <formula1>"A,B,C,D,E,F,G,H,Y"</formula1>
    </dataValidation>
    <dataValidation type="list" allowBlank="1" showInputMessage="1" showErrorMessage="1" sqref="D15" xr:uid="{E925AD61-6D25-48AC-8E08-8F70BCA81FE7}">
      <formula1>"A,B,C,D,E,F,G,H"</formula1>
    </dataValidation>
    <dataValidation type="list" allowBlank="1" showInputMessage="1" showErrorMessage="1" sqref="D22:D23" xr:uid="{8DAB4C16-8C37-47F7-92BC-1BF9DC741E57}">
      <formula1>"a,b,c"</formula1>
    </dataValidation>
  </dataValidations>
  <printOptions horizontalCentered="1"/>
  <pageMargins left="0.31496062992125984" right="0.27559055118110237" top="0.74803149606299213" bottom="0.74803149606299213" header="0.51181102362204722" footer="0.31496062992125984"/>
  <pageSetup paperSize="9" scale="55" fitToHeight="0"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8" tint="0.79998168889431442"/>
    <pageSetUpPr fitToPage="1"/>
  </sheetPr>
  <dimension ref="A1:AA33"/>
  <sheetViews>
    <sheetView showGridLines="0" topLeftCell="A3" zoomScaleNormal="100" workbookViewId="0">
      <selection activeCell="L6" sqref="L6"/>
    </sheetView>
  </sheetViews>
  <sheetFormatPr defaultColWidth="9" defaultRowHeight="21" customHeight="1" x14ac:dyDescent="0.15"/>
  <cols>
    <col min="1" max="1" width="2.625" style="58" customWidth="1"/>
    <col min="2" max="2" width="11.5" style="58" customWidth="1"/>
    <col min="3" max="9" width="5.625" style="58" customWidth="1"/>
    <col min="10" max="10" width="5.625" style="60" customWidth="1"/>
    <col min="11" max="26" width="5.625" style="58" customWidth="1"/>
    <col min="27" max="16384" width="9" style="58"/>
  </cols>
  <sheetData>
    <row r="1" spans="1:27" ht="27" customHeight="1" x14ac:dyDescent="0.15">
      <c r="A1" s="55"/>
      <c r="B1" s="55"/>
      <c r="C1" s="55"/>
      <c r="D1" s="55"/>
      <c r="E1" s="55"/>
      <c r="F1" s="104"/>
      <c r="G1" s="68"/>
      <c r="H1" s="56"/>
      <c r="I1" s="68"/>
      <c r="J1" s="68"/>
      <c r="K1" s="56" t="s">
        <v>8</v>
      </c>
      <c r="L1" s="231" t="str">
        <f>IF(書誌事項シート!選択分野="","",書誌事項シート!選択分野)</f>
        <v>電気分野</v>
      </c>
      <c r="M1" s="231" t="str">
        <f>IF(書誌事項シート!選択分野="","",書誌事項シート!選択分野)</f>
        <v>電気分野</v>
      </c>
      <c r="N1" s="231" t="str">
        <f>IF(書誌事項シート!選択分野="","",書誌事項シート!選択分野)</f>
        <v>電気分野</v>
      </c>
      <c r="O1" s="55"/>
      <c r="P1" s="56" t="s">
        <v>24</v>
      </c>
      <c r="Q1" s="223" t="str">
        <f>IF(書誌事項シート!参加者番号="","",書誌事項シート!参加者番号)</f>
        <v/>
      </c>
      <c r="R1" s="223"/>
      <c r="S1" s="223"/>
      <c r="T1" s="57"/>
      <c r="U1" s="55"/>
      <c r="V1" s="55"/>
      <c r="W1" s="55"/>
    </row>
    <row r="2" spans="1:27" ht="27" customHeight="1" x14ac:dyDescent="0.15">
      <c r="A2" s="55"/>
      <c r="B2" s="55"/>
      <c r="C2" s="55"/>
      <c r="D2" s="55"/>
      <c r="E2" s="55"/>
      <c r="F2" s="105"/>
      <c r="G2" s="105"/>
      <c r="H2" s="55"/>
      <c r="I2" s="56"/>
      <c r="J2" s="56"/>
      <c r="K2" s="56" t="s">
        <v>9</v>
      </c>
      <c r="L2" s="223" t="str">
        <f>IF(書誌事項シート!C15="","",書誌事項シート!C15&amp;", "&amp;書誌事項シート!C16)</f>
        <v/>
      </c>
      <c r="M2" s="223"/>
      <c r="N2" s="223"/>
      <c r="O2" s="223"/>
      <c r="P2" s="223"/>
      <c r="Q2" s="223"/>
      <c r="R2" s="223"/>
      <c r="S2" s="223"/>
      <c r="T2" s="57"/>
      <c r="U2" s="55"/>
      <c r="V2" s="55"/>
      <c r="W2" s="55"/>
    </row>
    <row r="3" spans="1:27" ht="27" customHeight="1" x14ac:dyDescent="0.15">
      <c r="B3" s="59" t="s">
        <v>77</v>
      </c>
    </row>
    <row r="4" spans="1:27" ht="27" customHeight="1" x14ac:dyDescent="0.15">
      <c r="C4" s="118" t="s">
        <v>105</v>
      </c>
      <c r="D4" s="227" t="s">
        <v>110</v>
      </c>
      <c r="E4" s="228"/>
      <c r="F4" s="229"/>
      <c r="G4" s="233" t="s">
        <v>72</v>
      </c>
      <c r="H4" s="234"/>
    </row>
    <row r="5" spans="1:27" ht="27" customHeight="1" x14ac:dyDescent="0.15">
      <c r="C5" s="152" t="s">
        <v>76</v>
      </c>
      <c r="D5" s="245" t="s">
        <v>92</v>
      </c>
      <c r="E5" s="246"/>
      <c r="F5" s="247"/>
      <c r="G5" s="230"/>
      <c r="H5" s="232"/>
      <c r="I5" s="62"/>
    </row>
    <row r="6" spans="1:27" ht="27" customHeight="1" x14ac:dyDescent="0.15">
      <c r="C6" s="153"/>
      <c r="D6" s="245" t="s">
        <v>106</v>
      </c>
      <c r="E6" s="246"/>
      <c r="F6" s="247"/>
      <c r="G6" s="230"/>
      <c r="H6" s="229"/>
      <c r="I6" s="62"/>
    </row>
    <row r="7" spans="1:27" ht="27" customHeight="1" x14ac:dyDescent="0.15">
      <c r="C7" s="154"/>
      <c r="D7" s="248" t="s">
        <v>107</v>
      </c>
      <c r="E7" s="249"/>
      <c r="F7" s="250"/>
      <c r="G7" s="230"/>
      <c r="H7" s="229"/>
      <c r="I7" s="62"/>
    </row>
    <row r="8" spans="1:27" s="67" customFormat="1" ht="27" customHeight="1" x14ac:dyDescent="0.15">
      <c r="C8" s="185"/>
      <c r="D8" s="184"/>
      <c r="E8" s="184"/>
      <c r="F8" s="184"/>
      <c r="G8" s="190"/>
      <c r="H8" s="191"/>
      <c r="J8" s="92"/>
    </row>
    <row r="9" spans="1:27" ht="27" customHeight="1" x14ac:dyDescent="0.15">
      <c r="C9" s="189" t="s">
        <v>91</v>
      </c>
      <c r="D9" s="209" t="s">
        <v>206</v>
      </c>
      <c r="E9" s="204"/>
      <c r="F9" s="204"/>
      <c r="G9" s="204"/>
      <c r="H9" s="204"/>
      <c r="I9" s="204"/>
      <c r="J9" s="204"/>
      <c r="K9" s="204"/>
      <c r="L9" s="204"/>
      <c r="M9" s="204"/>
      <c r="N9" s="204"/>
      <c r="O9" s="204"/>
      <c r="P9" s="204"/>
      <c r="Q9" s="204"/>
      <c r="R9" s="204"/>
      <c r="S9" s="204"/>
      <c r="T9" s="204"/>
      <c r="U9" s="204"/>
      <c r="V9" s="204"/>
      <c r="W9" s="204"/>
      <c r="X9" s="204"/>
      <c r="Y9" s="205"/>
      <c r="Z9" s="206"/>
    </row>
    <row r="10" spans="1:27" ht="27" customHeight="1" x14ac:dyDescent="0.15">
      <c r="C10" s="153"/>
      <c r="D10" s="186"/>
      <c r="E10" s="187" t="s">
        <v>0</v>
      </c>
      <c r="F10" s="188"/>
      <c r="G10" s="165" t="s">
        <v>189</v>
      </c>
      <c r="H10" s="175">
        <v>0</v>
      </c>
      <c r="I10" s="175">
        <v>1</v>
      </c>
      <c r="J10" s="175" t="s">
        <v>190</v>
      </c>
      <c r="K10" s="175"/>
      <c r="L10" s="175"/>
      <c r="M10" s="175">
        <v>1</v>
      </c>
      <c r="N10" s="175">
        <v>1</v>
      </c>
      <c r="O10" s="199" t="s">
        <v>179</v>
      </c>
      <c r="P10" s="175"/>
      <c r="Q10" s="175"/>
      <c r="R10" s="175"/>
      <c r="S10" s="175"/>
      <c r="T10" s="175">
        <v>1</v>
      </c>
      <c r="U10" s="175">
        <v>1</v>
      </c>
      <c r="V10" s="176" t="s">
        <v>180</v>
      </c>
      <c r="W10" s="175">
        <v>1</v>
      </c>
      <c r="X10" s="175">
        <v>0</v>
      </c>
      <c r="Y10" s="175">
        <v>1</v>
      </c>
      <c r="Z10" s="177" t="s">
        <v>192</v>
      </c>
      <c r="AA10" s="183"/>
    </row>
    <row r="11" spans="1:27" ht="27" customHeight="1" x14ac:dyDescent="0.15">
      <c r="C11" s="153"/>
      <c r="D11" s="251" t="s">
        <v>92</v>
      </c>
      <c r="E11" s="252"/>
      <c r="F11" s="253"/>
      <c r="G11" s="168"/>
      <c r="H11" s="169"/>
      <c r="I11" s="169"/>
      <c r="J11" s="169"/>
      <c r="K11" s="169"/>
      <c r="L11" s="169"/>
      <c r="M11" s="169"/>
      <c r="N11" s="169"/>
      <c r="O11" s="200" t="s">
        <v>179</v>
      </c>
      <c r="P11" s="169"/>
      <c r="Q11" s="169"/>
      <c r="R11" s="169"/>
      <c r="S11" s="169"/>
      <c r="T11" s="169"/>
      <c r="U11" s="169"/>
      <c r="V11" s="179" t="s">
        <v>180</v>
      </c>
      <c r="W11" s="169"/>
      <c r="X11" s="169"/>
      <c r="Y11" s="169"/>
      <c r="Z11" s="180"/>
    </row>
    <row r="12" spans="1:27" ht="27" customHeight="1" x14ac:dyDescent="0.15">
      <c r="C12" s="153"/>
      <c r="D12" s="254"/>
      <c r="E12" s="255"/>
      <c r="F12" s="256"/>
      <c r="G12" s="168"/>
      <c r="H12" s="169"/>
      <c r="I12" s="169"/>
      <c r="J12" s="169"/>
      <c r="K12" s="169"/>
      <c r="L12" s="169"/>
      <c r="M12" s="169"/>
      <c r="N12" s="169"/>
      <c r="O12" s="200" t="s">
        <v>179</v>
      </c>
      <c r="P12" s="169"/>
      <c r="Q12" s="169"/>
      <c r="R12" s="169"/>
      <c r="S12" s="169"/>
      <c r="T12" s="169"/>
      <c r="U12" s="169"/>
      <c r="V12" s="179" t="s">
        <v>180</v>
      </c>
      <c r="W12" s="169"/>
      <c r="X12" s="169"/>
      <c r="Y12" s="169"/>
      <c r="Z12" s="180"/>
    </row>
    <row r="13" spans="1:27" ht="27" customHeight="1" x14ac:dyDescent="0.15">
      <c r="C13" s="153"/>
      <c r="D13" s="257"/>
      <c r="E13" s="258"/>
      <c r="F13" s="259"/>
      <c r="G13" s="168"/>
      <c r="H13" s="169"/>
      <c r="I13" s="169"/>
      <c r="J13" s="169"/>
      <c r="K13" s="169"/>
      <c r="L13" s="169"/>
      <c r="M13" s="169"/>
      <c r="N13" s="169"/>
      <c r="O13" s="200" t="s">
        <v>179</v>
      </c>
      <c r="P13" s="169"/>
      <c r="Q13" s="169"/>
      <c r="R13" s="169"/>
      <c r="S13" s="169"/>
      <c r="T13" s="169"/>
      <c r="U13" s="169"/>
      <c r="V13" s="179" t="s">
        <v>180</v>
      </c>
      <c r="W13" s="169"/>
      <c r="X13" s="169"/>
      <c r="Y13" s="169"/>
      <c r="Z13" s="180"/>
    </row>
    <row r="14" spans="1:27" ht="27" customHeight="1" x14ac:dyDescent="0.15">
      <c r="C14" s="153"/>
      <c r="D14" s="235" t="s">
        <v>106</v>
      </c>
      <c r="E14" s="236"/>
      <c r="F14" s="237"/>
      <c r="G14" s="168"/>
      <c r="H14" s="178"/>
      <c r="I14" s="178"/>
      <c r="J14" s="169"/>
      <c r="K14" s="178"/>
      <c r="L14" s="178"/>
      <c r="M14" s="178"/>
      <c r="N14" s="178"/>
      <c r="O14" s="200" t="s">
        <v>179</v>
      </c>
      <c r="P14" s="178"/>
      <c r="Q14" s="178"/>
      <c r="R14" s="178"/>
      <c r="S14" s="178"/>
      <c r="T14" s="178"/>
      <c r="U14" s="178"/>
      <c r="V14" s="179" t="s">
        <v>180</v>
      </c>
      <c r="W14" s="178"/>
      <c r="X14" s="178"/>
      <c r="Y14" s="178"/>
      <c r="Z14" s="180"/>
    </row>
    <row r="15" spans="1:27" ht="27" customHeight="1" x14ac:dyDescent="0.15">
      <c r="C15" s="153"/>
      <c r="D15" s="238"/>
      <c r="E15" s="239"/>
      <c r="F15" s="240"/>
      <c r="G15" s="168"/>
      <c r="H15" s="178"/>
      <c r="I15" s="178"/>
      <c r="J15" s="169"/>
      <c r="K15" s="178"/>
      <c r="L15" s="178"/>
      <c r="M15" s="178"/>
      <c r="N15" s="178"/>
      <c r="O15" s="200" t="s">
        <v>179</v>
      </c>
      <c r="P15" s="178"/>
      <c r="Q15" s="178"/>
      <c r="R15" s="178"/>
      <c r="S15" s="178"/>
      <c r="T15" s="178"/>
      <c r="U15" s="178"/>
      <c r="V15" s="179" t="s">
        <v>180</v>
      </c>
      <c r="W15" s="178"/>
      <c r="X15" s="178"/>
      <c r="Y15" s="178"/>
      <c r="Z15" s="180"/>
    </row>
    <row r="16" spans="1:27" ht="27" customHeight="1" x14ac:dyDescent="0.15">
      <c r="C16" s="153"/>
      <c r="D16" s="241" t="s">
        <v>107</v>
      </c>
      <c r="E16" s="241"/>
      <c r="F16" s="242"/>
      <c r="G16" s="168"/>
      <c r="H16" s="178"/>
      <c r="I16" s="178"/>
      <c r="J16" s="169"/>
      <c r="K16" s="178"/>
      <c r="L16" s="178"/>
      <c r="M16" s="178"/>
      <c r="N16" s="178"/>
      <c r="O16" s="200" t="s">
        <v>179</v>
      </c>
      <c r="P16" s="178"/>
      <c r="Q16" s="178"/>
      <c r="R16" s="178"/>
      <c r="S16" s="178"/>
      <c r="T16" s="178"/>
      <c r="U16" s="178"/>
      <c r="V16" s="179" t="s">
        <v>180</v>
      </c>
      <c r="W16" s="178"/>
      <c r="X16" s="178"/>
      <c r="Y16" s="178"/>
      <c r="Z16" s="180"/>
    </row>
    <row r="17" spans="3:26" ht="27" customHeight="1" x14ac:dyDescent="0.15">
      <c r="C17" s="154"/>
      <c r="D17" s="243"/>
      <c r="E17" s="243"/>
      <c r="F17" s="244"/>
      <c r="G17" s="168"/>
      <c r="H17" s="178"/>
      <c r="I17" s="178"/>
      <c r="J17" s="169"/>
      <c r="K17" s="178"/>
      <c r="L17" s="178"/>
      <c r="M17" s="178"/>
      <c r="N17" s="178"/>
      <c r="O17" s="200" t="s">
        <v>179</v>
      </c>
      <c r="P17" s="178"/>
      <c r="Q17" s="178"/>
      <c r="R17" s="178"/>
      <c r="S17" s="178"/>
      <c r="T17" s="178"/>
      <c r="U17" s="178"/>
      <c r="V17" s="179" t="s">
        <v>180</v>
      </c>
      <c r="W17" s="178"/>
      <c r="X17" s="178"/>
      <c r="Y17" s="178"/>
      <c r="Z17" s="180"/>
    </row>
    <row r="18" spans="3:26" ht="27" customHeight="1" x14ac:dyDescent="0.15">
      <c r="D18" s="97" t="s">
        <v>93</v>
      </c>
    </row>
    <row r="19" spans="3:26" ht="27" customHeight="1" x14ac:dyDescent="0.15"/>
    <row r="20" spans="3:26" ht="27" customHeight="1" x14ac:dyDescent="0.15"/>
    <row r="21" spans="3:26" ht="27" customHeight="1" x14ac:dyDescent="0.15">
      <c r="C21" s="65" t="s">
        <v>86</v>
      </c>
    </row>
    <row r="22" spans="3:26" ht="27" customHeight="1" x14ac:dyDescent="0.15"/>
    <row r="23" spans="3:26" ht="27" customHeight="1" x14ac:dyDescent="0.15"/>
    <row r="24" spans="3:26" ht="27" customHeight="1" x14ac:dyDescent="0.15"/>
    <row r="25" spans="3:26" ht="27" customHeight="1" x14ac:dyDescent="0.15"/>
    <row r="26" spans="3:26" ht="27" customHeight="1" x14ac:dyDescent="0.15"/>
    <row r="27" spans="3:26" ht="27" customHeight="1" x14ac:dyDescent="0.15"/>
    <row r="28" spans="3:26" ht="27" customHeight="1" x14ac:dyDescent="0.15"/>
    <row r="29" spans="3:26" ht="27" customHeight="1" x14ac:dyDescent="0.15"/>
    <row r="30" spans="3:26" ht="27" customHeight="1" x14ac:dyDescent="0.15"/>
    <row r="31" spans="3:26" ht="27" customHeight="1" x14ac:dyDescent="0.15"/>
    <row r="32" spans="3:26" ht="27" customHeight="1" x14ac:dyDescent="0.15"/>
    <row r="33" spans="10:10" ht="27" customHeight="1" x14ac:dyDescent="0.15">
      <c r="J33" s="58"/>
    </row>
  </sheetData>
  <mergeCells count="14">
    <mergeCell ref="D14:F15"/>
    <mergeCell ref="D16:F17"/>
    <mergeCell ref="G7:H7"/>
    <mergeCell ref="D5:F5"/>
    <mergeCell ref="D6:F6"/>
    <mergeCell ref="D7:F7"/>
    <mergeCell ref="D11:F13"/>
    <mergeCell ref="D4:F4"/>
    <mergeCell ref="G6:H6"/>
    <mergeCell ref="Q1:S1"/>
    <mergeCell ref="L2:S2"/>
    <mergeCell ref="L1:N1"/>
    <mergeCell ref="G5:H5"/>
    <mergeCell ref="G4:H4"/>
  </mergeCells>
  <phoneticPr fontId="7"/>
  <conditionalFormatting sqref="D6:H6 D14:Z15">
    <cfRule type="expression" dxfId="11" priority="16">
      <formula>$L$1="化学・医薬分野"</formula>
    </cfRule>
    <cfRule type="expression" dxfId="10" priority="17">
      <formula>$L$1="電気分野"</formula>
    </cfRule>
  </conditionalFormatting>
  <conditionalFormatting sqref="D7:H7 D16:Z17">
    <cfRule type="expression" dxfId="9" priority="6">
      <formula>$L$1="機械分野"</formula>
    </cfRule>
    <cfRule type="expression" dxfId="8" priority="15">
      <formula>$L$1="電気分野"</formula>
    </cfRule>
  </conditionalFormatting>
  <conditionalFormatting sqref="D5:H5 D11 G11:Z13">
    <cfRule type="expression" dxfId="7" priority="1">
      <formula>$L$1="化学・医薬分野"</formula>
    </cfRule>
    <cfRule type="expression" dxfId="6" priority="2">
      <formula>$L$1="機械分野"</formula>
    </cfRule>
  </conditionalFormatting>
  <dataValidations count="5">
    <dataValidation type="list" allowBlank="1" showInputMessage="1" showErrorMessage="1" sqref="G6:H6 G7:G8" xr:uid="{00000000-0002-0000-0200-000001000000}">
      <formula1>"A,B,C,D,E,F"</formula1>
    </dataValidation>
    <dataValidation type="list" allowBlank="1" showInputMessage="1" showErrorMessage="1" sqref="G5:H5" xr:uid="{00000000-0002-0000-0200-000002000000}">
      <formula1>"A,B,C,D"</formula1>
    </dataValidation>
    <dataValidation type="list" allowBlank="1" showInputMessage="1" showErrorMessage="1" sqref="Z11:Z17 J11:J17" xr:uid="{3CE3BB38-DF77-4453-92A8-1872D93E6B83}">
      <formula1>"A,B,C,D,E,F,G,H,I,J,K,L,M,N,O,P,Q,R,S,T,U,V,W,X,Y,Z"</formula1>
    </dataValidation>
    <dataValidation type="list" allowBlank="1" showInputMessage="1" showErrorMessage="1" sqref="G11:G17" xr:uid="{B92F14EF-493D-4F0E-B0BF-3EA4A5C41660}">
      <formula1>"A,B,C,D,E,F,G,H"</formula1>
    </dataValidation>
    <dataValidation type="list" allowBlank="1" showInputMessage="1" showErrorMessage="1" sqref="P11:U17 K11:N17 W11:Y17 H11:I17" xr:uid="{1BF2C758-7E55-4CB8-8246-A2651557670D}">
      <formula1>"0,1,2,3,4,5,6,7,8,9"</formula1>
    </dataValidation>
  </dataValidations>
  <printOptions horizontalCentered="1"/>
  <pageMargins left="0.22" right="0.27" top="0.74803149606299213" bottom="0.55118110236220474" header="0.51181102362204722" footer="0.31496062992125984"/>
  <pageSetup paperSize="9" scale="63" fitToHeight="0" orientation="portrait" r:id="rId1"/>
  <headerFooter>
    <oddHeader>&amp;R&amp;F</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Q70"/>
  <sheetViews>
    <sheetView showGridLines="0" topLeftCell="A58" zoomScaleNormal="100" workbookViewId="0">
      <selection activeCell="M63" sqref="M63"/>
    </sheetView>
  </sheetViews>
  <sheetFormatPr defaultColWidth="9" defaultRowHeight="21" customHeight="1" x14ac:dyDescent="0.15"/>
  <cols>
    <col min="1" max="1" width="2.625" style="58" customWidth="1"/>
    <col min="2" max="2" width="8.25" style="58" bestFit="1" customWidth="1"/>
    <col min="3" max="4" width="2.625" style="58" customWidth="1"/>
    <col min="5" max="5" width="5.625" style="58" customWidth="1"/>
    <col min="6" max="6" width="90.625" style="58" customWidth="1"/>
    <col min="7" max="7" width="11.25" style="58" customWidth="1"/>
    <col min="8" max="8" width="18.75" style="58" customWidth="1"/>
    <col min="9" max="17" width="5.625" style="58" customWidth="1"/>
    <col min="18" max="16384" width="9" style="58"/>
  </cols>
  <sheetData>
    <row r="1" spans="1:17" ht="27" customHeight="1" x14ac:dyDescent="0.15">
      <c r="A1" s="55"/>
      <c r="B1" s="55"/>
      <c r="C1" s="55"/>
      <c r="D1" s="55"/>
      <c r="E1" s="55" t="s">
        <v>81</v>
      </c>
      <c r="F1" s="66" t="str">
        <f>IF(書誌事項シート!選択分野="","",書誌事項シート!選択分野)</f>
        <v>電気分野</v>
      </c>
      <c r="H1" s="56" t="s">
        <v>24</v>
      </c>
      <c r="I1" s="45" t="str">
        <f>IF(書誌事項シート!参加者番号="","",書誌事項シート!参加者番号)</f>
        <v/>
      </c>
      <c r="J1" s="66"/>
      <c r="K1" s="66"/>
      <c r="L1" s="66"/>
      <c r="O1" s="67"/>
      <c r="P1" s="68"/>
      <c r="Q1" s="68"/>
    </row>
    <row r="2" spans="1:17" ht="27" customHeight="1" x14ac:dyDescent="0.15">
      <c r="A2" s="55"/>
      <c r="B2" s="55"/>
      <c r="C2" s="55"/>
      <c r="D2" s="55"/>
      <c r="E2" s="56" t="s">
        <v>14</v>
      </c>
      <c r="F2" s="95" t="str">
        <f>IF(書誌事項シート!C15="","",書誌事項シート!C15&amp;", "&amp;書誌事項シート!C16)</f>
        <v/>
      </c>
      <c r="G2" s="67"/>
      <c r="H2" s="68"/>
      <c r="I2" s="68"/>
      <c r="J2" s="68"/>
      <c r="K2" s="68"/>
      <c r="L2" s="68"/>
      <c r="M2" s="68"/>
      <c r="N2" s="68"/>
      <c r="O2" s="67"/>
      <c r="P2" s="67"/>
    </row>
    <row r="3" spans="1:17" ht="27" customHeight="1" x14ac:dyDescent="0.15">
      <c r="B3" s="59" t="s">
        <v>77</v>
      </c>
    </row>
    <row r="4" spans="1:17" ht="27" customHeight="1" x14ac:dyDescent="0.15">
      <c r="B4" s="61" t="s">
        <v>80</v>
      </c>
      <c r="C4" s="69"/>
      <c r="D4" s="69"/>
      <c r="E4" s="69"/>
      <c r="F4" s="69"/>
    </row>
    <row r="5" spans="1:17" ht="55.5" customHeight="1" x14ac:dyDescent="0.15">
      <c r="C5" s="289" t="s">
        <v>113</v>
      </c>
      <c r="D5" s="228"/>
      <c r="E5" s="229"/>
      <c r="F5" s="120" t="s">
        <v>114</v>
      </c>
      <c r="G5" s="119" t="s">
        <v>13</v>
      </c>
      <c r="H5" s="86" t="s">
        <v>3</v>
      </c>
      <c r="I5" s="60"/>
    </row>
    <row r="6" spans="1:17" s="72" customFormat="1" ht="13.5" customHeight="1" x14ac:dyDescent="0.15">
      <c r="B6" s="277" t="s">
        <v>115</v>
      </c>
      <c r="C6" s="265">
        <v>1</v>
      </c>
      <c r="D6" s="266"/>
      <c r="E6" s="267"/>
      <c r="F6" s="121" t="s">
        <v>198</v>
      </c>
      <c r="G6" s="84">
        <v>19</v>
      </c>
      <c r="H6" s="85"/>
      <c r="I6" s="71" t="str">
        <f t="shared" ref="I6:I21" si="0">IF(H6="","","ヒットリストシートに記入")</f>
        <v/>
      </c>
    </row>
    <row r="7" spans="1:17" s="72" customFormat="1" ht="13.5" customHeight="1" x14ac:dyDescent="0.15">
      <c r="B7" s="278"/>
      <c r="C7" s="268">
        <v>2</v>
      </c>
      <c r="D7" s="269"/>
      <c r="E7" s="270"/>
      <c r="F7" s="122" t="s">
        <v>199</v>
      </c>
      <c r="G7" s="213" t="s">
        <v>208</v>
      </c>
      <c r="H7" s="81"/>
      <c r="I7" s="71" t="str">
        <f t="shared" si="0"/>
        <v/>
      </c>
    </row>
    <row r="8" spans="1:17" s="72" customFormat="1" ht="13.5" customHeight="1" x14ac:dyDescent="0.15">
      <c r="B8" s="278"/>
      <c r="C8" s="268">
        <v>3</v>
      </c>
      <c r="D8" s="269"/>
      <c r="E8" s="270"/>
      <c r="F8" s="122" t="s">
        <v>200</v>
      </c>
      <c r="G8" s="80">
        <v>2315</v>
      </c>
      <c r="H8" s="81"/>
      <c r="I8" s="71" t="str">
        <f t="shared" si="0"/>
        <v/>
      </c>
    </row>
    <row r="9" spans="1:17" s="72" customFormat="1" ht="13.5" customHeight="1" x14ac:dyDescent="0.15">
      <c r="B9" s="278"/>
      <c r="C9" s="268">
        <v>4</v>
      </c>
      <c r="D9" s="269"/>
      <c r="E9" s="270"/>
      <c r="F9" s="122" t="s">
        <v>201</v>
      </c>
      <c r="G9" s="80">
        <v>9939</v>
      </c>
      <c r="H9" s="81"/>
      <c r="I9" s="71" t="str">
        <f t="shared" si="0"/>
        <v/>
      </c>
    </row>
    <row r="10" spans="1:17" s="72" customFormat="1" ht="13.5" x14ac:dyDescent="0.15">
      <c r="B10" s="278"/>
      <c r="C10" s="268">
        <v>5</v>
      </c>
      <c r="D10" s="269"/>
      <c r="E10" s="270"/>
      <c r="F10" s="122" t="s">
        <v>202</v>
      </c>
      <c r="G10" s="80">
        <v>39</v>
      </c>
      <c r="H10" s="81">
        <v>1</v>
      </c>
      <c r="I10" s="71" t="str">
        <f t="shared" si="0"/>
        <v>ヒットリストシートに記入</v>
      </c>
    </row>
    <row r="11" spans="1:17" s="72" customFormat="1" ht="13.5" customHeight="1" x14ac:dyDescent="0.15">
      <c r="B11" s="278"/>
      <c r="C11" s="268">
        <v>6</v>
      </c>
      <c r="D11" s="269"/>
      <c r="E11" s="270"/>
      <c r="F11" s="122" t="s">
        <v>203</v>
      </c>
      <c r="G11" s="80">
        <v>437</v>
      </c>
      <c r="H11" s="81"/>
      <c r="I11" s="71" t="str">
        <f t="shared" si="0"/>
        <v/>
      </c>
    </row>
    <row r="12" spans="1:17" s="72" customFormat="1" ht="13.5" x14ac:dyDescent="0.15">
      <c r="B12" s="278"/>
      <c r="C12" s="268">
        <v>7</v>
      </c>
      <c r="D12" s="269"/>
      <c r="E12" s="270"/>
      <c r="F12" s="122" t="s">
        <v>204</v>
      </c>
      <c r="G12" s="80">
        <v>4566211</v>
      </c>
      <c r="H12" s="81"/>
      <c r="I12" s="71" t="str">
        <f t="shared" si="0"/>
        <v/>
      </c>
    </row>
    <row r="13" spans="1:17" s="72" customFormat="1" ht="13.5" x14ac:dyDescent="0.15">
      <c r="B13" s="278"/>
      <c r="C13" s="271">
        <v>8</v>
      </c>
      <c r="D13" s="272"/>
      <c r="E13" s="273"/>
      <c r="F13" s="210" t="s">
        <v>205</v>
      </c>
      <c r="G13" s="211">
        <v>76</v>
      </c>
      <c r="H13" s="212"/>
      <c r="I13" s="71" t="str">
        <f t="shared" si="0"/>
        <v/>
      </c>
    </row>
    <row r="14" spans="1:17" s="72" customFormat="1" ht="13.5" x14ac:dyDescent="0.15">
      <c r="B14" s="279"/>
      <c r="C14" s="283">
        <v>9</v>
      </c>
      <c r="D14" s="284"/>
      <c r="E14" s="285"/>
      <c r="F14" s="123" t="s">
        <v>207</v>
      </c>
      <c r="G14" s="82">
        <v>70</v>
      </c>
      <c r="H14" s="83">
        <v>2</v>
      </c>
      <c r="I14" s="71"/>
    </row>
    <row r="15" spans="1:17" s="72" customFormat="1" ht="13.5" customHeight="1" x14ac:dyDescent="0.15">
      <c r="B15" s="277" t="s">
        <v>116</v>
      </c>
      <c r="C15" s="265">
        <v>1</v>
      </c>
      <c r="D15" s="266"/>
      <c r="E15" s="267"/>
      <c r="F15" s="121" t="s">
        <v>198</v>
      </c>
      <c r="G15" s="84">
        <v>19</v>
      </c>
      <c r="H15" s="85">
        <v>1</v>
      </c>
      <c r="I15" s="71" t="str">
        <f t="shared" si="0"/>
        <v>ヒットリストシートに記入</v>
      </c>
    </row>
    <row r="16" spans="1:17" s="72" customFormat="1" ht="13.5" customHeight="1" x14ac:dyDescent="0.15">
      <c r="B16" s="278"/>
      <c r="C16" s="268">
        <v>2</v>
      </c>
      <c r="D16" s="269"/>
      <c r="E16" s="270"/>
      <c r="F16" s="122" t="s">
        <v>199</v>
      </c>
      <c r="G16" s="213" t="s">
        <v>208</v>
      </c>
      <c r="H16" s="81"/>
      <c r="I16" s="71" t="str">
        <f t="shared" si="0"/>
        <v/>
      </c>
    </row>
    <row r="17" spans="2:9" s="72" customFormat="1" ht="13.5" customHeight="1" x14ac:dyDescent="0.15">
      <c r="B17" s="278"/>
      <c r="C17" s="268">
        <v>3</v>
      </c>
      <c r="D17" s="269"/>
      <c r="E17" s="270"/>
      <c r="F17" s="122" t="s">
        <v>200</v>
      </c>
      <c r="G17" s="80">
        <v>2315</v>
      </c>
      <c r="H17" s="81"/>
      <c r="I17" s="71" t="str">
        <f t="shared" si="0"/>
        <v/>
      </c>
    </row>
    <row r="18" spans="2:9" s="72" customFormat="1" ht="13.5" customHeight="1" x14ac:dyDescent="0.15">
      <c r="B18" s="278"/>
      <c r="C18" s="268">
        <v>4</v>
      </c>
      <c r="D18" s="269"/>
      <c r="E18" s="270"/>
      <c r="F18" s="122" t="s">
        <v>201</v>
      </c>
      <c r="G18" s="80">
        <v>9939</v>
      </c>
      <c r="H18" s="81"/>
      <c r="I18" s="71" t="str">
        <f t="shared" si="0"/>
        <v/>
      </c>
    </row>
    <row r="19" spans="2:9" s="72" customFormat="1" ht="13.5" x14ac:dyDescent="0.15">
      <c r="B19" s="278"/>
      <c r="C19" s="268">
        <v>5</v>
      </c>
      <c r="D19" s="269"/>
      <c r="E19" s="270"/>
      <c r="F19" s="122" t="s">
        <v>202</v>
      </c>
      <c r="G19" s="80">
        <v>39</v>
      </c>
      <c r="H19" s="81">
        <v>2</v>
      </c>
      <c r="I19" s="71" t="str">
        <f t="shared" si="0"/>
        <v>ヒットリストシートに記入</v>
      </c>
    </row>
    <row r="20" spans="2:9" s="72" customFormat="1" ht="13.5" customHeight="1" x14ac:dyDescent="0.15">
      <c r="B20" s="278"/>
      <c r="C20" s="268">
        <v>6</v>
      </c>
      <c r="D20" s="269"/>
      <c r="E20" s="270"/>
      <c r="F20" s="122" t="s">
        <v>203</v>
      </c>
      <c r="G20" s="80">
        <v>437</v>
      </c>
      <c r="H20" s="81"/>
      <c r="I20" s="71" t="str">
        <f t="shared" si="0"/>
        <v/>
      </c>
    </row>
    <row r="21" spans="2:9" s="72" customFormat="1" ht="13.5" x14ac:dyDescent="0.15">
      <c r="B21" s="278"/>
      <c r="C21" s="271">
        <v>7</v>
      </c>
      <c r="D21" s="272"/>
      <c r="E21" s="273"/>
      <c r="F21" s="210" t="s">
        <v>204</v>
      </c>
      <c r="G21" s="211">
        <v>4566211</v>
      </c>
      <c r="H21" s="212"/>
      <c r="I21" s="71" t="str">
        <f t="shared" si="0"/>
        <v/>
      </c>
    </row>
    <row r="22" spans="2:9" s="72" customFormat="1" ht="13.5" x14ac:dyDescent="0.15">
      <c r="B22" s="279"/>
      <c r="C22" s="283">
        <v>8</v>
      </c>
      <c r="D22" s="284"/>
      <c r="E22" s="285"/>
      <c r="F22" s="123" t="s">
        <v>209</v>
      </c>
      <c r="G22" s="82">
        <v>70</v>
      </c>
      <c r="H22" s="83">
        <v>3</v>
      </c>
      <c r="I22" s="71"/>
    </row>
    <row r="23" spans="2:9" ht="26.25" customHeight="1" x14ac:dyDescent="0.15">
      <c r="B23" s="64"/>
      <c r="C23" s="274">
        <v>1</v>
      </c>
      <c r="D23" s="275"/>
      <c r="E23" s="276"/>
      <c r="F23" s="94"/>
      <c r="G23" s="79"/>
      <c r="H23" s="93"/>
      <c r="I23" s="71" t="str">
        <f t="shared" ref="I23:I53" si="1">IF(H23="","","ヒットリストシートに記入")</f>
        <v/>
      </c>
    </row>
    <row r="24" spans="2:9" ht="26.25" customHeight="1" x14ac:dyDescent="0.15">
      <c r="B24" s="64"/>
      <c r="C24" s="274">
        <v>2</v>
      </c>
      <c r="D24" s="275"/>
      <c r="E24" s="276"/>
      <c r="F24" s="94"/>
      <c r="G24" s="79"/>
      <c r="H24" s="93"/>
      <c r="I24" s="71" t="str">
        <f t="shared" si="1"/>
        <v/>
      </c>
    </row>
    <row r="25" spans="2:9" ht="26.25" customHeight="1" x14ac:dyDescent="0.15">
      <c r="B25" s="64"/>
      <c r="C25" s="274">
        <v>3</v>
      </c>
      <c r="D25" s="275"/>
      <c r="E25" s="276"/>
      <c r="F25" s="94"/>
      <c r="G25" s="79"/>
      <c r="H25" s="93"/>
      <c r="I25" s="71" t="str">
        <f t="shared" si="1"/>
        <v/>
      </c>
    </row>
    <row r="26" spans="2:9" ht="26.25" customHeight="1" x14ac:dyDescent="0.15">
      <c r="B26" s="64"/>
      <c r="C26" s="274">
        <v>4</v>
      </c>
      <c r="D26" s="275"/>
      <c r="E26" s="276"/>
      <c r="F26" s="94"/>
      <c r="G26" s="79"/>
      <c r="H26" s="93"/>
      <c r="I26" s="71" t="str">
        <f t="shared" si="1"/>
        <v/>
      </c>
    </row>
    <row r="27" spans="2:9" ht="26.25" customHeight="1" x14ac:dyDescent="0.15">
      <c r="B27" s="64"/>
      <c r="C27" s="274">
        <v>5</v>
      </c>
      <c r="D27" s="275"/>
      <c r="E27" s="276"/>
      <c r="F27" s="94"/>
      <c r="G27" s="79"/>
      <c r="H27" s="93"/>
      <c r="I27" s="71" t="str">
        <f t="shared" si="1"/>
        <v/>
      </c>
    </row>
    <row r="28" spans="2:9" ht="26.25" customHeight="1" x14ac:dyDescent="0.15">
      <c r="B28" s="64"/>
      <c r="C28" s="274">
        <v>6</v>
      </c>
      <c r="D28" s="275"/>
      <c r="E28" s="276"/>
      <c r="F28" s="94"/>
      <c r="G28" s="79"/>
      <c r="H28" s="93"/>
      <c r="I28" s="71" t="str">
        <f t="shared" si="1"/>
        <v/>
      </c>
    </row>
    <row r="29" spans="2:9" ht="26.25" customHeight="1" x14ac:dyDescent="0.15">
      <c r="B29" s="64"/>
      <c r="C29" s="274">
        <v>7</v>
      </c>
      <c r="D29" s="275"/>
      <c r="E29" s="276"/>
      <c r="F29" s="94"/>
      <c r="G29" s="79"/>
      <c r="H29" s="93"/>
      <c r="I29" s="71" t="str">
        <f t="shared" si="1"/>
        <v/>
      </c>
    </row>
    <row r="30" spans="2:9" ht="26.25" customHeight="1" x14ac:dyDescent="0.15">
      <c r="B30" s="64"/>
      <c r="C30" s="274">
        <v>8</v>
      </c>
      <c r="D30" s="275"/>
      <c r="E30" s="276"/>
      <c r="F30" s="94"/>
      <c r="G30" s="79"/>
      <c r="H30" s="93"/>
      <c r="I30" s="71" t="str">
        <f t="shared" si="1"/>
        <v/>
      </c>
    </row>
    <row r="31" spans="2:9" ht="26.25" customHeight="1" x14ac:dyDescent="0.15">
      <c r="B31" s="64"/>
      <c r="C31" s="274">
        <v>9</v>
      </c>
      <c r="D31" s="275"/>
      <c r="E31" s="276"/>
      <c r="F31" s="94"/>
      <c r="G31" s="79"/>
      <c r="H31" s="93"/>
      <c r="I31" s="71" t="str">
        <f t="shared" si="1"/>
        <v/>
      </c>
    </row>
    <row r="32" spans="2:9" ht="26.25" customHeight="1" x14ac:dyDescent="0.15">
      <c r="B32" s="60"/>
      <c r="C32" s="274">
        <v>10</v>
      </c>
      <c r="D32" s="275"/>
      <c r="E32" s="276"/>
      <c r="F32" s="94"/>
      <c r="G32" s="79"/>
      <c r="H32" s="93"/>
      <c r="I32" s="71" t="str">
        <f t="shared" si="1"/>
        <v/>
      </c>
    </row>
    <row r="33" spans="2:9" ht="26.25" customHeight="1" x14ac:dyDescent="0.15">
      <c r="B33" s="60"/>
      <c r="C33" s="274">
        <v>11</v>
      </c>
      <c r="D33" s="275"/>
      <c r="E33" s="276"/>
      <c r="F33" s="99"/>
      <c r="G33" s="79"/>
      <c r="H33" s="93"/>
      <c r="I33" s="71" t="str">
        <f t="shared" ref="I33:I42" si="2">IF(H33="","","ヒットリストシートに記入")</f>
        <v/>
      </c>
    </row>
    <row r="34" spans="2:9" ht="26.25" customHeight="1" x14ac:dyDescent="0.15">
      <c r="B34" s="60"/>
      <c r="C34" s="274">
        <v>12</v>
      </c>
      <c r="D34" s="275"/>
      <c r="E34" s="276"/>
      <c r="F34" s="94"/>
      <c r="G34" s="79"/>
      <c r="H34" s="93"/>
      <c r="I34" s="71" t="str">
        <f t="shared" si="2"/>
        <v/>
      </c>
    </row>
    <row r="35" spans="2:9" ht="26.25" customHeight="1" x14ac:dyDescent="0.15">
      <c r="B35" s="60"/>
      <c r="C35" s="274">
        <v>13</v>
      </c>
      <c r="D35" s="275"/>
      <c r="E35" s="276"/>
      <c r="F35" s="94"/>
      <c r="G35" s="79"/>
      <c r="H35" s="93"/>
      <c r="I35" s="71" t="str">
        <f t="shared" si="2"/>
        <v/>
      </c>
    </row>
    <row r="36" spans="2:9" ht="26.25" customHeight="1" x14ac:dyDescent="0.15">
      <c r="B36" s="60"/>
      <c r="C36" s="274">
        <v>14</v>
      </c>
      <c r="D36" s="275"/>
      <c r="E36" s="276"/>
      <c r="F36" s="94"/>
      <c r="G36" s="79"/>
      <c r="H36" s="93"/>
      <c r="I36" s="71" t="str">
        <f t="shared" si="2"/>
        <v/>
      </c>
    </row>
    <row r="37" spans="2:9" ht="26.25" customHeight="1" x14ac:dyDescent="0.15">
      <c r="B37" s="60"/>
      <c r="C37" s="274">
        <v>15</v>
      </c>
      <c r="D37" s="275"/>
      <c r="E37" s="276"/>
      <c r="F37" s="94"/>
      <c r="G37" s="79"/>
      <c r="H37" s="93"/>
      <c r="I37" s="71" t="str">
        <f t="shared" si="2"/>
        <v/>
      </c>
    </row>
    <row r="38" spans="2:9" ht="26.25" customHeight="1" x14ac:dyDescent="0.15">
      <c r="B38" s="60"/>
      <c r="C38" s="274">
        <v>16</v>
      </c>
      <c r="D38" s="275"/>
      <c r="E38" s="276"/>
      <c r="F38" s="94"/>
      <c r="G38" s="79"/>
      <c r="H38" s="93"/>
      <c r="I38" s="71" t="str">
        <f t="shared" si="2"/>
        <v/>
      </c>
    </row>
    <row r="39" spans="2:9" ht="26.25" customHeight="1" x14ac:dyDescent="0.15">
      <c r="B39" s="60"/>
      <c r="C39" s="274">
        <v>17</v>
      </c>
      <c r="D39" s="275"/>
      <c r="E39" s="276"/>
      <c r="F39" s="94"/>
      <c r="G39" s="79"/>
      <c r="H39" s="93"/>
      <c r="I39" s="71" t="str">
        <f t="shared" si="2"/>
        <v/>
      </c>
    </row>
    <row r="40" spans="2:9" ht="26.25" customHeight="1" x14ac:dyDescent="0.15">
      <c r="B40" s="60"/>
      <c r="C40" s="274">
        <v>18</v>
      </c>
      <c r="D40" s="275"/>
      <c r="E40" s="276"/>
      <c r="F40" s="94"/>
      <c r="G40" s="79"/>
      <c r="H40" s="93"/>
      <c r="I40" s="71" t="str">
        <f t="shared" si="2"/>
        <v/>
      </c>
    </row>
    <row r="41" spans="2:9" ht="26.25" customHeight="1" x14ac:dyDescent="0.15">
      <c r="B41" s="60"/>
      <c r="C41" s="274">
        <v>19</v>
      </c>
      <c r="D41" s="275"/>
      <c r="E41" s="276"/>
      <c r="F41" s="94"/>
      <c r="G41" s="79"/>
      <c r="H41" s="93"/>
      <c r="I41" s="71" t="str">
        <f t="shared" si="2"/>
        <v/>
      </c>
    </row>
    <row r="42" spans="2:9" ht="26.25" customHeight="1" x14ac:dyDescent="0.15">
      <c r="B42" s="60"/>
      <c r="C42" s="274">
        <v>20</v>
      </c>
      <c r="D42" s="275"/>
      <c r="E42" s="276"/>
      <c r="F42" s="94"/>
      <c r="G42" s="79"/>
      <c r="H42" s="93"/>
      <c r="I42" s="71" t="str">
        <f t="shared" si="2"/>
        <v/>
      </c>
    </row>
    <row r="43" spans="2:9" ht="26.25" customHeight="1" x14ac:dyDescent="0.15">
      <c r="B43" s="60"/>
      <c r="C43" s="274">
        <v>21</v>
      </c>
      <c r="D43" s="275"/>
      <c r="E43" s="276"/>
      <c r="F43" s="99"/>
      <c r="G43" s="79"/>
      <c r="H43" s="93"/>
      <c r="I43" s="71" t="str">
        <f t="shared" si="1"/>
        <v/>
      </c>
    </row>
    <row r="44" spans="2:9" ht="26.25" customHeight="1" x14ac:dyDescent="0.15">
      <c r="B44" s="60"/>
      <c r="C44" s="274">
        <v>22</v>
      </c>
      <c r="D44" s="275"/>
      <c r="E44" s="276"/>
      <c r="F44" s="94"/>
      <c r="G44" s="79"/>
      <c r="H44" s="93"/>
      <c r="I44" s="71" t="str">
        <f t="shared" si="1"/>
        <v/>
      </c>
    </row>
    <row r="45" spans="2:9" ht="26.25" customHeight="1" x14ac:dyDescent="0.15">
      <c r="B45" s="60"/>
      <c r="C45" s="274">
        <v>23</v>
      </c>
      <c r="D45" s="275"/>
      <c r="E45" s="276"/>
      <c r="F45" s="94"/>
      <c r="G45" s="79"/>
      <c r="H45" s="93"/>
      <c r="I45" s="71" t="str">
        <f t="shared" si="1"/>
        <v/>
      </c>
    </row>
    <row r="46" spans="2:9" ht="26.25" customHeight="1" x14ac:dyDescent="0.15">
      <c r="B46" s="60"/>
      <c r="C46" s="274">
        <v>24</v>
      </c>
      <c r="D46" s="275"/>
      <c r="E46" s="276"/>
      <c r="F46" s="94"/>
      <c r="G46" s="79"/>
      <c r="H46" s="93"/>
      <c r="I46" s="71" t="str">
        <f t="shared" si="1"/>
        <v/>
      </c>
    </row>
    <row r="47" spans="2:9" ht="26.25" customHeight="1" x14ac:dyDescent="0.15">
      <c r="B47" s="60"/>
      <c r="C47" s="274">
        <v>25</v>
      </c>
      <c r="D47" s="275"/>
      <c r="E47" s="276"/>
      <c r="F47" s="94"/>
      <c r="G47" s="79"/>
      <c r="H47" s="93"/>
      <c r="I47" s="71" t="str">
        <f t="shared" si="1"/>
        <v/>
      </c>
    </row>
    <row r="48" spans="2:9" ht="26.25" customHeight="1" x14ac:dyDescent="0.15">
      <c r="B48" s="60"/>
      <c r="C48" s="274">
        <v>26</v>
      </c>
      <c r="D48" s="275"/>
      <c r="E48" s="276"/>
      <c r="F48" s="94"/>
      <c r="G48" s="79"/>
      <c r="H48" s="93"/>
      <c r="I48" s="71" t="str">
        <f t="shared" si="1"/>
        <v/>
      </c>
    </row>
    <row r="49" spans="2:10" ht="26.25" customHeight="1" x14ac:dyDescent="0.15">
      <c r="B49" s="60"/>
      <c r="C49" s="274">
        <v>27</v>
      </c>
      <c r="D49" s="275"/>
      <c r="E49" s="276"/>
      <c r="F49" s="94"/>
      <c r="G49" s="79"/>
      <c r="H49" s="93"/>
      <c r="I49" s="71" t="str">
        <f t="shared" si="1"/>
        <v/>
      </c>
    </row>
    <row r="50" spans="2:10" ht="26.25" customHeight="1" x14ac:dyDescent="0.15">
      <c r="B50" s="60"/>
      <c r="C50" s="274">
        <v>28</v>
      </c>
      <c r="D50" s="275"/>
      <c r="E50" s="276"/>
      <c r="F50" s="94"/>
      <c r="G50" s="79"/>
      <c r="H50" s="93"/>
      <c r="I50" s="71" t="str">
        <f t="shared" si="1"/>
        <v/>
      </c>
    </row>
    <row r="51" spans="2:10" ht="26.25" customHeight="1" x14ac:dyDescent="0.15">
      <c r="B51" s="60"/>
      <c r="C51" s="274">
        <v>29</v>
      </c>
      <c r="D51" s="275"/>
      <c r="E51" s="276"/>
      <c r="F51" s="94"/>
      <c r="G51" s="79"/>
      <c r="H51" s="93"/>
      <c r="I51" s="71" t="str">
        <f t="shared" si="1"/>
        <v/>
      </c>
    </row>
    <row r="52" spans="2:10" ht="26.25" customHeight="1" x14ac:dyDescent="0.15">
      <c r="B52" s="60"/>
      <c r="C52" s="274">
        <v>30</v>
      </c>
      <c r="D52" s="275"/>
      <c r="E52" s="276"/>
      <c r="F52" s="94"/>
      <c r="G52" s="79"/>
      <c r="H52" s="93"/>
      <c r="I52" s="71" t="str">
        <f t="shared" si="1"/>
        <v/>
      </c>
    </row>
    <row r="53" spans="2:10" ht="27" customHeight="1" x14ac:dyDescent="0.15">
      <c r="B53" s="60"/>
      <c r="C53" s="286"/>
      <c r="D53" s="287"/>
      <c r="E53" s="288"/>
      <c r="F53" s="94"/>
      <c r="G53" s="79"/>
      <c r="H53" s="93"/>
      <c r="I53" s="71" t="str">
        <f t="shared" si="1"/>
        <v/>
      </c>
    </row>
    <row r="54" spans="2:10" s="62" customFormat="1" ht="27" customHeight="1" x14ac:dyDescent="0.15">
      <c r="B54" s="290" t="s">
        <v>73</v>
      </c>
      <c r="C54" s="291"/>
      <c r="D54" s="291"/>
      <c r="E54" s="291"/>
      <c r="F54" s="73" t="s">
        <v>84</v>
      </c>
      <c r="G54" s="74">
        <f>SUMIF(H23:H53,"&lt;&gt;",G23:G53)</f>
        <v>0</v>
      </c>
    </row>
    <row r="55" spans="2:10" s="62" customFormat="1" ht="27" customHeight="1" x14ac:dyDescent="0.15">
      <c r="B55" s="291"/>
      <c r="C55" s="291"/>
      <c r="D55" s="291"/>
      <c r="E55" s="291"/>
      <c r="F55" s="75"/>
    </row>
    <row r="56" spans="2:10" ht="21" customHeight="1" x14ac:dyDescent="0.15">
      <c r="B56" s="61" t="s">
        <v>79</v>
      </c>
      <c r="C56" s="87"/>
      <c r="D56" s="87"/>
      <c r="E56" s="87"/>
    </row>
    <row r="57" spans="2:10" ht="27" customHeight="1" x14ac:dyDescent="0.15">
      <c r="B57" s="61"/>
      <c r="C57" s="261" t="s">
        <v>210</v>
      </c>
      <c r="D57" s="261"/>
      <c r="E57" s="261"/>
      <c r="F57" s="261"/>
      <c r="G57" s="261"/>
      <c r="H57" s="261"/>
    </row>
    <row r="58" spans="2:10" ht="177" customHeight="1" x14ac:dyDescent="0.15">
      <c r="B58" s="61"/>
      <c r="C58" s="262"/>
      <c r="D58" s="263"/>
      <c r="E58" s="263"/>
      <c r="F58" s="263"/>
      <c r="G58" s="263"/>
      <c r="H58" s="264"/>
      <c r="J58" s="58" t="s">
        <v>78</v>
      </c>
    </row>
    <row r="59" spans="2:10" ht="27" customHeight="1" x14ac:dyDescent="0.15">
      <c r="B59" s="61"/>
      <c r="E59" s="70"/>
      <c r="F59" s="70"/>
      <c r="G59" s="70" t="s">
        <v>25</v>
      </c>
      <c r="H59" s="58">
        <f>LEN(C58)</f>
        <v>0</v>
      </c>
    </row>
    <row r="60" spans="2:10" ht="27" customHeight="1" x14ac:dyDescent="0.15">
      <c r="B60" s="61" t="s">
        <v>194</v>
      </c>
      <c r="E60" s="70"/>
      <c r="F60" s="70"/>
      <c r="G60" s="70"/>
    </row>
    <row r="61" spans="2:10" ht="33" customHeight="1" x14ac:dyDescent="0.15">
      <c r="B61" s="61"/>
      <c r="C61" s="260" t="s">
        <v>211</v>
      </c>
      <c r="D61" s="260"/>
      <c r="E61" s="260"/>
      <c r="F61" s="260"/>
      <c r="G61" s="260"/>
      <c r="H61" s="260"/>
    </row>
    <row r="62" spans="2:10" ht="33" customHeight="1" x14ac:dyDescent="0.15">
      <c r="B62" s="61"/>
      <c r="C62" s="292" t="s">
        <v>213</v>
      </c>
      <c r="D62" s="293"/>
      <c r="E62" s="294"/>
      <c r="F62" s="295"/>
      <c r="G62" s="296"/>
      <c r="H62" s="297"/>
    </row>
    <row r="63" spans="2:10" ht="177" customHeight="1" x14ac:dyDescent="0.15">
      <c r="B63" s="61"/>
      <c r="C63" s="280"/>
      <c r="D63" s="281"/>
      <c r="E63" s="281"/>
      <c r="F63" s="281"/>
      <c r="G63" s="281"/>
      <c r="H63" s="282"/>
      <c r="J63" s="58" t="s">
        <v>78</v>
      </c>
    </row>
    <row r="64" spans="2:10" s="62" customFormat="1" ht="33" customHeight="1" x14ac:dyDescent="0.15">
      <c r="B64" s="155"/>
      <c r="C64" s="156"/>
      <c r="D64" s="156"/>
      <c r="E64" s="156"/>
      <c r="F64" s="156"/>
      <c r="G64" s="70" t="s">
        <v>25</v>
      </c>
      <c r="H64" s="58">
        <f>LEN(C63)</f>
        <v>0</v>
      </c>
    </row>
    <row r="65" spans="2:10" ht="29.45" customHeight="1" x14ac:dyDescent="0.15">
      <c r="B65" s="61" t="s">
        <v>195</v>
      </c>
      <c r="C65" s="96"/>
      <c r="D65" s="96"/>
      <c r="E65" s="96"/>
    </row>
    <row r="66" spans="2:10" ht="26.25" customHeight="1" x14ac:dyDescent="0.15">
      <c r="B66" s="61"/>
      <c r="C66" s="260" t="s">
        <v>212</v>
      </c>
      <c r="D66" s="261"/>
      <c r="E66" s="261"/>
      <c r="F66" s="261"/>
      <c r="G66" s="261"/>
      <c r="H66" s="261"/>
    </row>
    <row r="67" spans="2:10" ht="191.25" customHeight="1" x14ac:dyDescent="0.15">
      <c r="B67" s="61"/>
      <c r="C67" s="262"/>
      <c r="D67" s="263"/>
      <c r="E67" s="263"/>
      <c r="F67" s="263"/>
      <c r="G67" s="263"/>
      <c r="H67" s="264"/>
      <c r="J67" s="58" t="s">
        <v>78</v>
      </c>
    </row>
    <row r="68" spans="2:10" s="62" customFormat="1" ht="27" customHeight="1" x14ac:dyDescent="0.15">
      <c r="B68" s="63"/>
      <c r="G68" s="70" t="s">
        <v>25</v>
      </c>
      <c r="H68" s="58">
        <f>LEN(C67)</f>
        <v>0</v>
      </c>
    </row>
    <row r="69" spans="2:10" ht="27" customHeight="1" x14ac:dyDescent="0.15">
      <c r="C69" s="65" t="s">
        <v>94</v>
      </c>
      <c r="D69" s="65"/>
      <c r="F69" s="62"/>
    </row>
    <row r="70" spans="2:10" ht="21" customHeight="1" x14ac:dyDescent="0.15">
      <c r="C70" s="62"/>
    </row>
  </sheetData>
  <sheetProtection insertRows="0" deleteRows="0"/>
  <mergeCells count="60">
    <mergeCell ref="C62:E62"/>
    <mergeCell ref="F62:H62"/>
    <mergeCell ref="C44:E44"/>
    <mergeCell ref="C45:E45"/>
    <mergeCell ref="C46:E46"/>
    <mergeCell ref="C38:E38"/>
    <mergeCell ref="C39:E39"/>
    <mergeCell ref="C51:E51"/>
    <mergeCell ref="C52:E52"/>
    <mergeCell ref="B54:E55"/>
    <mergeCell ref="C48:E48"/>
    <mergeCell ref="C49:E49"/>
    <mergeCell ref="C5:E5"/>
    <mergeCell ref="C24:E24"/>
    <mergeCell ref="C30:E30"/>
    <mergeCell ref="C25:E25"/>
    <mergeCell ref="C26:E26"/>
    <mergeCell ref="C27:E27"/>
    <mergeCell ref="C28:E28"/>
    <mergeCell ref="C23:E23"/>
    <mergeCell ref="C29:E29"/>
    <mergeCell ref="C14:E14"/>
    <mergeCell ref="C6:E6"/>
    <mergeCell ref="C7:E7"/>
    <mergeCell ref="C8:E8"/>
    <mergeCell ref="C9:E9"/>
    <mergeCell ref="C10:E10"/>
    <mergeCell ref="C11:E11"/>
    <mergeCell ref="C12:E12"/>
    <mergeCell ref="C13:E13"/>
    <mergeCell ref="B6:B14"/>
    <mergeCell ref="C61:H61"/>
    <mergeCell ref="C63:H63"/>
    <mergeCell ref="C40:E40"/>
    <mergeCell ref="C41:E41"/>
    <mergeCell ref="C42:E42"/>
    <mergeCell ref="C33:E33"/>
    <mergeCell ref="C34:E34"/>
    <mergeCell ref="C35:E35"/>
    <mergeCell ref="C36:E36"/>
    <mergeCell ref="C37:E37"/>
    <mergeCell ref="B15:B22"/>
    <mergeCell ref="C22:E22"/>
    <mergeCell ref="C53:E53"/>
    <mergeCell ref="C66:H66"/>
    <mergeCell ref="C67:H67"/>
    <mergeCell ref="C15:E15"/>
    <mergeCell ref="C16:E16"/>
    <mergeCell ref="C17:E17"/>
    <mergeCell ref="C18:E18"/>
    <mergeCell ref="C19:E19"/>
    <mergeCell ref="C20:E20"/>
    <mergeCell ref="C21:E21"/>
    <mergeCell ref="C31:E31"/>
    <mergeCell ref="C32:E32"/>
    <mergeCell ref="C43:E43"/>
    <mergeCell ref="C47:E47"/>
    <mergeCell ref="C57:H57"/>
    <mergeCell ref="C58:H58"/>
    <mergeCell ref="C50:E50"/>
  </mergeCells>
  <phoneticPr fontId="7"/>
  <dataValidations count="1">
    <dataValidation type="whole" allowBlank="1" showInputMessage="1" showErrorMessage="1" sqref="H23:H53" xr:uid="{00000000-0002-0000-0300-000000000000}">
      <formula1>0</formula1>
      <formula2>100</formula2>
    </dataValidation>
  </dataValidations>
  <printOptions horizontalCentered="1"/>
  <pageMargins left="0.70866141732283472" right="0.70866141732283472" top="0.74803149606299213" bottom="0.55118110236220474" header="0.51181102362204722" footer="0.31496062992125984"/>
  <pageSetup paperSize="9" scale="55" fitToHeight="0" orientation="portrait" cellComments="asDisplayed" r:id="rId1"/>
  <headerFooter>
    <oddHeader>&amp;R&amp;F</oddHeader>
    <oddFooter>&amp;C&amp;P/&amp;N</oddFooter>
  </headerFooter>
  <rowBreaks count="1" manualBreakCount="1">
    <brk id="55" min="1"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8" tint="0.79998168889431442"/>
  </sheetPr>
  <dimension ref="A1:I208"/>
  <sheetViews>
    <sheetView showGridLines="0" topLeftCell="A45" zoomScaleNormal="100" workbookViewId="0">
      <selection activeCell="C5" sqref="C5"/>
    </sheetView>
  </sheetViews>
  <sheetFormatPr defaultColWidth="9" defaultRowHeight="21" customHeight="1" x14ac:dyDescent="0.15"/>
  <cols>
    <col min="1" max="1" width="2.625" style="22" customWidth="1"/>
    <col min="2" max="4" width="9" style="22" customWidth="1"/>
    <col min="5" max="5" width="20.625" style="22" customWidth="1"/>
    <col min="6" max="6" width="40.625" style="22" customWidth="1"/>
    <col min="7" max="7" width="11.875" style="22" customWidth="1"/>
    <col min="8" max="9" width="9" style="22" customWidth="1"/>
    <col min="10" max="16384" width="9" style="22"/>
  </cols>
  <sheetData>
    <row r="1" spans="1:9" ht="27" customHeight="1" x14ac:dyDescent="0.15">
      <c r="A1" s="21"/>
      <c r="B1" s="21"/>
      <c r="E1" s="13" t="s">
        <v>8</v>
      </c>
      <c r="F1" s="30" t="str">
        <f>IF(書誌事項シート!選択分野="","",書誌事項シート!選択分野)</f>
        <v>電気分野</v>
      </c>
      <c r="G1" s="13" t="s">
        <v>24</v>
      </c>
      <c r="H1" s="299" t="str">
        <f>IF(書誌事項シート!参加者番号="","",書誌事項シート!参加者番号)</f>
        <v/>
      </c>
      <c r="I1" s="299"/>
    </row>
    <row r="2" spans="1:9" ht="27" customHeight="1" x14ac:dyDescent="0.15">
      <c r="A2" s="21"/>
      <c r="B2" s="21"/>
      <c r="C2" s="21"/>
      <c r="D2" s="21"/>
      <c r="E2" s="13" t="s">
        <v>9</v>
      </c>
      <c r="F2" s="299" t="str">
        <f>IF(書誌事項シート!C15="","",書誌事項シート!C15&amp;", "&amp;書誌事項シート!C16)</f>
        <v/>
      </c>
      <c r="G2" s="299"/>
      <c r="H2" s="299"/>
      <c r="I2" s="299"/>
    </row>
    <row r="3" spans="1:9" ht="27" customHeight="1" x14ac:dyDescent="0.15">
      <c r="B3" s="23" t="s">
        <v>77</v>
      </c>
    </row>
    <row r="4" spans="1:9" ht="27" customHeight="1" x14ac:dyDescent="0.15">
      <c r="B4" s="26" t="s">
        <v>83</v>
      </c>
      <c r="F4" s="302" t="s">
        <v>101</v>
      </c>
      <c r="G4" s="302"/>
      <c r="H4" s="302"/>
      <c r="I4" s="302"/>
    </row>
    <row r="5" spans="1:9" ht="27" customHeight="1" x14ac:dyDescent="0.15">
      <c r="B5" s="24"/>
      <c r="D5" s="108" t="s">
        <v>96</v>
      </c>
      <c r="E5" s="25" t="s">
        <v>37</v>
      </c>
      <c r="F5" s="107" t="s">
        <v>95</v>
      </c>
      <c r="G5" s="98"/>
      <c r="H5" s="98"/>
      <c r="I5" s="98"/>
    </row>
    <row r="6" spans="1:9" ht="27" customHeight="1" x14ac:dyDescent="0.15">
      <c r="B6" s="24"/>
      <c r="C6" s="300" t="s">
        <v>82</v>
      </c>
      <c r="D6" s="27">
        <v>1</v>
      </c>
      <c r="E6" s="28" t="s">
        <v>74</v>
      </c>
      <c r="F6" s="106"/>
    </row>
    <row r="7" spans="1:9" ht="27" customHeight="1" x14ac:dyDescent="0.15">
      <c r="B7" s="24"/>
      <c r="C7" s="301"/>
      <c r="D7" s="27">
        <v>2</v>
      </c>
      <c r="E7" s="28" t="s">
        <v>28</v>
      </c>
      <c r="F7" s="76"/>
    </row>
    <row r="8" spans="1:9" ht="27" customHeight="1" x14ac:dyDescent="0.15">
      <c r="B8" s="24"/>
      <c r="C8" s="301"/>
      <c r="D8" s="27">
        <v>3</v>
      </c>
      <c r="E8" s="28" t="s">
        <v>29</v>
      </c>
      <c r="F8" s="76"/>
    </row>
    <row r="9" spans="1:9" ht="27" customHeight="1" x14ac:dyDescent="0.15">
      <c r="B9" s="24"/>
      <c r="C9" s="301"/>
      <c r="D9" s="27">
        <v>4</v>
      </c>
      <c r="E9" s="28" t="s">
        <v>30</v>
      </c>
      <c r="F9" s="76"/>
    </row>
    <row r="10" spans="1:9" ht="27" customHeight="1" x14ac:dyDescent="0.15">
      <c r="B10" s="24"/>
      <c r="C10" s="301"/>
      <c r="D10" s="27">
        <v>5</v>
      </c>
      <c r="E10" s="28" t="s">
        <v>31</v>
      </c>
      <c r="F10" s="76"/>
    </row>
    <row r="11" spans="1:9" ht="27" customHeight="1" x14ac:dyDescent="0.15">
      <c r="B11" s="24"/>
      <c r="C11" s="301"/>
      <c r="D11" s="27">
        <v>6</v>
      </c>
      <c r="E11" s="28" t="s">
        <v>32</v>
      </c>
      <c r="F11" s="76"/>
    </row>
    <row r="12" spans="1:9" ht="27" customHeight="1" x14ac:dyDescent="0.15">
      <c r="B12" s="24"/>
      <c r="C12" s="301"/>
      <c r="D12" s="27">
        <v>7</v>
      </c>
      <c r="E12" s="28" t="s">
        <v>33</v>
      </c>
      <c r="F12" s="76"/>
    </row>
    <row r="13" spans="1:9" ht="27" customHeight="1" x14ac:dyDescent="0.15">
      <c r="B13" s="24"/>
      <c r="C13" s="301"/>
      <c r="D13" s="27">
        <v>8</v>
      </c>
      <c r="E13" s="28" t="s">
        <v>34</v>
      </c>
      <c r="F13" s="76"/>
    </row>
    <row r="14" spans="1:9" ht="27" customHeight="1" x14ac:dyDescent="0.15">
      <c r="B14" s="24"/>
      <c r="C14" s="301"/>
      <c r="D14" s="27">
        <v>9</v>
      </c>
      <c r="E14" s="28" t="s">
        <v>35</v>
      </c>
      <c r="F14" s="76"/>
    </row>
    <row r="15" spans="1:9" ht="27" customHeight="1" x14ac:dyDescent="0.15">
      <c r="B15" s="24"/>
      <c r="C15" s="301"/>
      <c r="D15" s="27">
        <v>10</v>
      </c>
      <c r="E15" s="28" t="s">
        <v>36</v>
      </c>
      <c r="F15" s="76"/>
    </row>
    <row r="16" spans="1:9" ht="27" customHeight="1" x14ac:dyDescent="0.15">
      <c r="B16" s="24"/>
      <c r="C16" s="301"/>
      <c r="D16" s="27">
        <v>11</v>
      </c>
      <c r="E16" s="28" t="s">
        <v>38</v>
      </c>
      <c r="F16" s="76"/>
    </row>
    <row r="17" spans="2:6" ht="27" customHeight="1" x14ac:dyDescent="0.15">
      <c r="B17" s="24"/>
      <c r="C17" s="301"/>
      <c r="D17" s="27">
        <v>12</v>
      </c>
      <c r="E17" s="28" t="s">
        <v>39</v>
      </c>
      <c r="F17" s="76"/>
    </row>
    <row r="18" spans="2:6" ht="27" customHeight="1" x14ac:dyDescent="0.15">
      <c r="B18" s="24"/>
      <c r="C18" s="301"/>
      <c r="D18" s="27">
        <v>13</v>
      </c>
      <c r="E18" s="28" t="s">
        <v>40</v>
      </c>
      <c r="F18" s="76"/>
    </row>
    <row r="19" spans="2:6" ht="27" customHeight="1" x14ac:dyDescent="0.15">
      <c r="B19" s="24"/>
      <c r="C19" s="301"/>
      <c r="D19" s="27">
        <v>14</v>
      </c>
      <c r="E19" s="28" t="s">
        <v>41</v>
      </c>
      <c r="F19" s="76"/>
    </row>
    <row r="20" spans="2:6" ht="27" customHeight="1" x14ac:dyDescent="0.15">
      <c r="B20" s="24"/>
      <c r="C20" s="301"/>
      <c r="D20" s="27">
        <v>15</v>
      </c>
      <c r="E20" s="28" t="s">
        <v>42</v>
      </c>
      <c r="F20" s="76"/>
    </row>
    <row r="21" spans="2:6" ht="27" customHeight="1" x14ac:dyDescent="0.15">
      <c r="B21" s="24"/>
      <c r="C21" s="301"/>
      <c r="D21" s="27">
        <v>16</v>
      </c>
      <c r="E21" s="28" t="s">
        <v>43</v>
      </c>
      <c r="F21" s="76"/>
    </row>
    <row r="22" spans="2:6" ht="27" customHeight="1" x14ac:dyDescent="0.15">
      <c r="B22" s="24"/>
      <c r="C22" s="301"/>
      <c r="D22" s="27">
        <v>17</v>
      </c>
      <c r="E22" s="28" t="s">
        <v>44</v>
      </c>
      <c r="F22" s="76"/>
    </row>
    <row r="23" spans="2:6" ht="27" customHeight="1" x14ac:dyDescent="0.15">
      <c r="B23" s="24"/>
      <c r="C23" s="301"/>
      <c r="D23" s="27">
        <v>18</v>
      </c>
      <c r="E23" s="28" t="s">
        <v>45</v>
      </c>
      <c r="F23" s="76"/>
    </row>
    <row r="24" spans="2:6" ht="27" customHeight="1" x14ac:dyDescent="0.15">
      <c r="B24" s="24"/>
      <c r="C24" s="301"/>
      <c r="D24" s="27">
        <v>19</v>
      </c>
      <c r="E24" s="28" t="s">
        <v>46</v>
      </c>
      <c r="F24" s="76"/>
    </row>
    <row r="25" spans="2:6" ht="27" customHeight="1" x14ac:dyDescent="0.15">
      <c r="B25" s="24"/>
      <c r="C25" s="301"/>
      <c r="D25" s="27">
        <v>20</v>
      </c>
      <c r="E25" s="28" t="s">
        <v>47</v>
      </c>
      <c r="F25" s="76"/>
    </row>
    <row r="26" spans="2:6" ht="27" customHeight="1" x14ac:dyDescent="0.15">
      <c r="B26" s="24"/>
      <c r="C26" s="301"/>
      <c r="D26" s="27">
        <v>21</v>
      </c>
      <c r="E26" s="28" t="s">
        <v>48</v>
      </c>
      <c r="F26" s="76"/>
    </row>
    <row r="27" spans="2:6" ht="27" customHeight="1" x14ac:dyDescent="0.15">
      <c r="B27" s="24"/>
      <c r="C27" s="301"/>
      <c r="D27" s="27">
        <v>22</v>
      </c>
      <c r="E27" s="28" t="s">
        <v>49</v>
      </c>
      <c r="F27" s="76"/>
    </row>
    <row r="28" spans="2:6" ht="27" customHeight="1" x14ac:dyDescent="0.15">
      <c r="B28" s="24"/>
      <c r="C28" s="301"/>
      <c r="D28" s="27">
        <v>23</v>
      </c>
      <c r="E28" s="28" t="s">
        <v>50</v>
      </c>
      <c r="F28" s="76"/>
    </row>
    <row r="29" spans="2:6" ht="27" customHeight="1" x14ac:dyDescent="0.15">
      <c r="B29" s="24"/>
      <c r="C29" s="301"/>
      <c r="D29" s="27">
        <v>24</v>
      </c>
      <c r="E29" s="28" t="s">
        <v>51</v>
      </c>
      <c r="F29" s="76"/>
    </row>
    <row r="30" spans="2:6" ht="27" customHeight="1" x14ac:dyDescent="0.15">
      <c r="B30" s="24"/>
      <c r="C30" s="301"/>
      <c r="D30" s="27">
        <v>25</v>
      </c>
      <c r="E30" s="28" t="s">
        <v>52</v>
      </c>
      <c r="F30" s="76"/>
    </row>
    <row r="31" spans="2:6" ht="27" customHeight="1" x14ac:dyDescent="0.15">
      <c r="B31" s="24"/>
      <c r="C31" s="301"/>
      <c r="D31" s="27">
        <v>26</v>
      </c>
      <c r="E31" s="28" t="s">
        <v>53</v>
      </c>
      <c r="F31" s="76"/>
    </row>
    <row r="32" spans="2:6" ht="27" customHeight="1" x14ac:dyDescent="0.15">
      <c r="B32" s="24"/>
      <c r="C32" s="301"/>
      <c r="D32" s="27">
        <v>27</v>
      </c>
      <c r="E32" s="28" t="s">
        <v>54</v>
      </c>
      <c r="F32" s="76"/>
    </row>
    <row r="33" spans="2:6" ht="27" customHeight="1" x14ac:dyDescent="0.15">
      <c r="B33" s="24"/>
      <c r="C33" s="301"/>
      <c r="D33" s="27">
        <v>28</v>
      </c>
      <c r="E33" s="28" t="s">
        <v>55</v>
      </c>
      <c r="F33" s="76"/>
    </row>
    <row r="34" spans="2:6" ht="27" customHeight="1" x14ac:dyDescent="0.15">
      <c r="B34" s="24"/>
      <c r="C34" s="301"/>
      <c r="D34" s="27">
        <v>29</v>
      </c>
      <c r="E34" s="28" t="s">
        <v>56</v>
      </c>
      <c r="F34" s="76"/>
    </row>
    <row r="35" spans="2:6" ht="27" customHeight="1" x14ac:dyDescent="0.15">
      <c r="B35" s="24"/>
      <c r="C35" s="301"/>
      <c r="D35" s="27">
        <v>30</v>
      </c>
      <c r="E35" s="28" t="s">
        <v>57</v>
      </c>
      <c r="F35" s="76"/>
    </row>
    <row r="36" spans="2:6" ht="27" customHeight="1" x14ac:dyDescent="0.15">
      <c r="B36" s="24"/>
      <c r="C36" s="301"/>
      <c r="D36" s="27">
        <v>31</v>
      </c>
      <c r="E36" s="28" t="s">
        <v>58</v>
      </c>
      <c r="F36" s="76"/>
    </row>
    <row r="37" spans="2:6" ht="27" customHeight="1" x14ac:dyDescent="0.15">
      <c r="B37" s="24"/>
      <c r="C37" s="301"/>
      <c r="D37" s="27">
        <v>32</v>
      </c>
      <c r="E37" s="28" t="s">
        <v>59</v>
      </c>
      <c r="F37" s="76"/>
    </row>
    <row r="38" spans="2:6" ht="27" customHeight="1" x14ac:dyDescent="0.15">
      <c r="B38" s="24"/>
      <c r="C38" s="301"/>
      <c r="D38" s="27">
        <v>33</v>
      </c>
      <c r="E38" s="28" t="s">
        <v>60</v>
      </c>
      <c r="F38" s="76"/>
    </row>
    <row r="39" spans="2:6" ht="27" customHeight="1" x14ac:dyDescent="0.15">
      <c r="B39" s="24"/>
      <c r="C39" s="301"/>
      <c r="D39" s="27">
        <v>34</v>
      </c>
      <c r="E39" s="28" t="s">
        <v>61</v>
      </c>
      <c r="F39" s="76"/>
    </row>
    <row r="40" spans="2:6" ht="27" customHeight="1" x14ac:dyDescent="0.15">
      <c r="B40" s="24"/>
      <c r="C40" s="301"/>
      <c r="D40" s="27">
        <v>35</v>
      </c>
      <c r="E40" s="28" t="s">
        <v>62</v>
      </c>
      <c r="F40" s="76"/>
    </row>
    <row r="41" spans="2:6" ht="27" customHeight="1" x14ac:dyDescent="0.15">
      <c r="B41" s="24"/>
      <c r="C41" s="301"/>
      <c r="D41" s="27">
        <v>36</v>
      </c>
      <c r="E41" s="28" t="s">
        <v>63</v>
      </c>
      <c r="F41" s="76"/>
    </row>
    <row r="42" spans="2:6" ht="27" customHeight="1" x14ac:dyDescent="0.15">
      <c r="B42" s="24"/>
      <c r="C42" s="301"/>
      <c r="D42" s="27">
        <v>37</v>
      </c>
      <c r="E42" s="28" t="s">
        <v>64</v>
      </c>
      <c r="F42" s="76"/>
    </row>
    <row r="43" spans="2:6" ht="27" customHeight="1" x14ac:dyDescent="0.15">
      <c r="B43" s="24"/>
      <c r="C43" s="301"/>
      <c r="D43" s="27">
        <v>38</v>
      </c>
      <c r="E43" s="28" t="s">
        <v>65</v>
      </c>
      <c r="F43" s="76"/>
    </row>
    <row r="44" spans="2:6" ht="27" customHeight="1" x14ac:dyDescent="0.15">
      <c r="B44" s="24"/>
      <c r="C44" s="301"/>
      <c r="D44" s="27">
        <v>39</v>
      </c>
      <c r="E44" s="28" t="s">
        <v>66</v>
      </c>
      <c r="F44" s="76"/>
    </row>
    <row r="45" spans="2:6" ht="27" customHeight="1" x14ac:dyDescent="0.15">
      <c r="B45" s="24"/>
      <c r="C45" s="301"/>
      <c r="D45" s="27">
        <v>40</v>
      </c>
      <c r="E45" s="28" t="s">
        <v>67</v>
      </c>
      <c r="F45" s="76"/>
    </row>
    <row r="46" spans="2:6" ht="27" customHeight="1" x14ac:dyDescent="0.15">
      <c r="B46" s="24"/>
      <c r="C46" s="301"/>
      <c r="D46" s="27">
        <v>41</v>
      </c>
      <c r="E46" s="28" t="s">
        <v>68</v>
      </c>
      <c r="F46" s="76"/>
    </row>
    <row r="47" spans="2:6" ht="27" customHeight="1" x14ac:dyDescent="0.15">
      <c r="B47" s="24"/>
      <c r="C47" s="301"/>
      <c r="D47" s="27">
        <v>42</v>
      </c>
      <c r="E47" s="28" t="s">
        <v>69</v>
      </c>
      <c r="F47" s="76"/>
    </row>
    <row r="48" spans="2:6" ht="27" customHeight="1" x14ac:dyDescent="0.15">
      <c r="B48" s="24"/>
      <c r="C48" s="301"/>
      <c r="D48" s="27">
        <v>43</v>
      </c>
      <c r="E48" s="28" t="s">
        <v>70</v>
      </c>
      <c r="F48" s="76"/>
    </row>
    <row r="49" spans="2:6" ht="27" customHeight="1" x14ac:dyDescent="0.15">
      <c r="B49" s="24"/>
      <c r="C49" s="301"/>
      <c r="D49" s="27">
        <v>44</v>
      </c>
      <c r="E49" s="28"/>
      <c r="F49" s="76"/>
    </row>
    <row r="50" spans="2:6" ht="27" customHeight="1" x14ac:dyDescent="0.15">
      <c r="B50" s="24"/>
      <c r="C50" s="301"/>
      <c r="D50" s="27">
        <v>45</v>
      </c>
      <c r="E50" s="28"/>
      <c r="F50" s="76"/>
    </row>
    <row r="51" spans="2:6" ht="27" customHeight="1" x14ac:dyDescent="0.15">
      <c r="B51" s="24"/>
      <c r="C51" s="301"/>
      <c r="D51" s="27">
        <v>46</v>
      </c>
      <c r="E51" s="28"/>
      <c r="F51" s="76"/>
    </row>
    <row r="52" spans="2:6" ht="27" customHeight="1" x14ac:dyDescent="0.15">
      <c r="B52" s="24"/>
      <c r="C52" s="301"/>
      <c r="D52" s="27">
        <v>47</v>
      </c>
      <c r="E52" s="28"/>
      <c r="F52" s="76"/>
    </row>
    <row r="53" spans="2:6" ht="27" customHeight="1" x14ac:dyDescent="0.15">
      <c r="B53" s="24"/>
      <c r="C53" s="301"/>
      <c r="D53" s="27">
        <v>48</v>
      </c>
      <c r="E53" s="28"/>
      <c r="F53" s="76"/>
    </row>
    <row r="54" spans="2:6" ht="27" customHeight="1" x14ac:dyDescent="0.15">
      <c r="B54" s="24"/>
      <c r="C54" s="301"/>
      <c r="D54" s="27">
        <v>49</v>
      </c>
      <c r="E54" s="28"/>
      <c r="F54" s="76"/>
    </row>
    <row r="55" spans="2:6" ht="27" customHeight="1" x14ac:dyDescent="0.15">
      <c r="B55" s="24"/>
      <c r="C55" s="301"/>
      <c r="D55" s="27">
        <v>50</v>
      </c>
      <c r="E55" s="28"/>
      <c r="F55" s="76"/>
    </row>
    <row r="56" spans="2:6" ht="27" customHeight="1" x14ac:dyDescent="0.15">
      <c r="B56" s="24"/>
      <c r="C56" s="301"/>
      <c r="D56" s="27">
        <v>51</v>
      </c>
      <c r="E56" s="28"/>
      <c r="F56" s="76"/>
    </row>
    <row r="57" spans="2:6" ht="27" customHeight="1" x14ac:dyDescent="0.15">
      <c r="B57" s="24"/>
      <c r="C57" s="301"/>
      <c r="D57" s="27">
        <v>52</v>
      </c>
      <c r="E57" s="28"/>
      <c r="F57" s="76"/>
    </row>
    <row r="58" spans="2:6" ht="27" customHeight="1" x14ac:dyDescent="0.15">
      <c r="B58" s="24"/>
      <c r="C58" s="301"/>
      <c r="D58" s="27">
        <v>53</v>
      </c>
      <c r="E58" s="28"/>
      <c r="F58" s="76"/>
    </row>
    <row r="59" spans="2:6" ht="27" customHeight="1" x14ac:dyDescent="0.15">
      <c r="B59" s="24"/>
      <c r="C59" s="301"/>
      <c r="D59" s="27">
        <v>54</v>
      </c>
      <c r="E59" s="28"/>
      <c r="F59" s="76"/>
    </row>
    <row r="60" spans="2:6" ht="27" customHeight="1" x14ac:dyDescent="0.15">
      <c r="B60" s="24"/>
      <c r="C60" s="301"/>
      <c r="D60" s="27">
        <v>55</v>
      </c>
      <c r="E60" s="28"/>
      <c r="F60" s="76"/>
    </row>
    <row r="61" spans="2:6" ht="27" customHeight="1" x14ac:dyDescent="0.15">
      <c r="B61" s="24"/>
      <c r="C61" s="301"/>
      <c r="D61" s="27">
        <v>56</v>
      </c>
      <c r="E61" s="28"/>
      <c r="F61" s="76"/>
    </row>
    <row r="62" spans="2:6" ht="27" customHeight="1" x14ac:dyDescent="0.15">
      <c r="B62" s="24"/>
      <c r="C62" s="301"/>
      <c r="D62" s="27">
        <v>57</v>
      </c>
      <c r="E62" s="28"/>
      <c r="F62" s="76"/>
    </row>
    <row r="63" spans="2:6" ht="27" customHeight="1" x14ac:dyDescent="0.15">
      <c r="B63" s="24"/>
      <c r="C63" s="301"/>
      <c r="D63" s="27">
        <v>58</v>
      </c>
      <c r="E63" s="28"/>
      <c r="F63" s="76"/>
    </row>
    <row r="64" spans="2:6" ht="27" customHeight="1" x14ac:dyDescent="0.15">
      <c r="B64" s="24"/>
      <c r="C64" s="301"/>
      <c r="D64" s="27">
        <v>59</v>
      </c>
      <c r="E64" s="28"/>
      <c r="F64" s="76"/>
    </row>
    <row r="65" spans="2:6" ht="27" customHeight="1" x14ac:dyDescent="0.15">
      <c r="B65" s="24"/>
      <c r="C65" s="301"/>
      <c r="D65" s="27">
        <v>60</v>
      </c>
      <c r="E65" s="28"/>
      <c r="F65" s="76"/>
    </row>
    <row r="66" spans="2:6" ht="27" customHeight="1" x14ac:dyDescent="0.15">
      <c r="B66" s="24"/>
      <c r="C66" s="301"/>
      <c r="D66" s="27">
        <v>61</v>
      </c>
      <c r="E66" s="28"/>
      <c r="F66" s="76"/>
    </row>
    <row r="67" spans="2:6" ht="27" customHeight="1" x14ac:dyDescent="0.15">
      <c r="B67" s="24"/>
      <c r="C67" s="301"/>
      <c r="D67" s="27">
        <v>62</v>
      </c>
      <c r="E67" s="28"/>
      <c r="F67" s="76"/>
    </row>
    <row r="68" spans="2:6" ht="27" customHeight="1" x14ac:dyDescent="0.15">
      <c r="B68" s="24"/>
      <c r="C68" s="301"/>
      <c r="D68" s="27">
        <v>63</v>
      </c>
      <c r="E68" s="28"/>
      <c r="F68" s="76"/>
    </row>
    <row r="69" spans="2:6" ht="27" customHeight="1" x14ac:dyDescent="0.15">
      <c r="B69" s="24"/>
      <c r="C69" s="301"/>
      <c r="D69" s="27">
        <v>64</v>
      </c>
      <c r="E69" s="28"/>
      <c r="F69" s="76"/>
    </row>
    <row r="70" spans="2:6" ht="27" customHeight="1" x14ac:dyDescent="0.15">
      <c r="B70" s="24"/>
      <c r="C70" s="301"/>
      <c r="D70" s="27">
        <v>65</v>
      </c>
      <c r="E70" s="28"/>
      <c r="F70" s="76"/>
    </row>
    <row r="71" spans="2:6" ht="27" customHeight="1" x14ac:dyDescent="0.15">
      <c r="B71" s="24"/>
      <c r="C71" s="301"/>
      <c r="D71" s="27">
        <v>66</v>
      </c>
      <c r="E71" s="28"/>
      <c r="F71" s="76"/>
    </row>
    <row r="72" spans="2:6" ht="27" customHeight="1" x14ac:dyDescent="0.15">
      <c r="B72" s="24"/>
      <c r="C72" s="301"/>
      <c r="D72" s="27">
        <v>67</v>
      </c>
      <c r="E72" s="28"/>
      <c r="F72" s="76"/>
    </row>
    <row r="73" spans="2:6" ht="27" customHeight="1" x14ac:dyDescent="0.15">
      <c r="B73" s="24"/>
      <c r="C73" s="301"/>
      <c r="D73" s="27">
        <v>68</v>
      </c>
      <c r="E73" s="28"/>
      <c r="F73" s="76"/>
    </row>
    <row r="74" spans="2:6" ht="27" customHeight="1" x14ac:dyDescent="0.15">
      <c r="B74" s="24"/>
      <c r="C74" s="301"/>
      <c r="D74" s="27">
        <v>69</v>
      </c>
      <c r="E74" s="28"/>
      <c r="F74" s="76"/>
    </row>
    <row r="75" spans="2:6" ht="27" customHeight="1" x14ac:dyDescent="0.15">
      <c r="B75" s="24"/>
      <c r="C75" s="301"/>
      <c r="D75" s="27">
        <v>70</v>
      </c>
      <c r="E75" s="28"/>
      <c r="F75" s="76"/>
    </row>
    <row r="76" spans="2:6" ht="27" customHeight="1" x14ac:dyDescent="0.15">
      <c r="B76" s="24"/>
      <c r="C76" s="301"/>
      <c r="D76" s="27">
        <v>71</v>
      </c>
      <c r="E76" s="28"/>
      <c r="F76" s="76"/>
    </row>
    <row r="77" spans="2:6" ht="27" customHeight="1" x14ac:dyDescent="0.15">
      <c r="B77" s="24"/>
      <c r="C77" s="301"/>
      <c r="D77" s="27">
        <v>72</v>
      </c>
      <c r="E77" s="28"/>
      <c r="F77" s="76"/>
    </row>
    <row r="78" spans="2:6" ht="27" customHeight="1" x14ac:dyDescent="0.15">
      <c r="B78" s="24"/>
      <c r="C78" s="301"/>
      <c r="D78" s="27">
        <v>73</v>
      </c>
      <c r="E78" s="28"/>
      <c r="F78" s="76"/>
    </row>
    <row r="79" spans="2:6" ht="27" customHeight="1" x14ac:dyDescent="0.15">
      <c r="B79" s="24"/>
      <c r="C79" s="301"/>
      <c r="D79" s="27">
        <v>74</v>
      </c>
      <c r="E79" s="28"/>
      <c r="F79" s="76"/>
    </row>
    <row r="80" spans="2:6" ht="27" customHeight="1" x14ac:dyDescent="0.15">
      <c r="B80" s="24"/>
      <c r="C80" s="301"/>
      <c r="D80" s="27">
        <v>75</v>
      </c>
      <c r="E80" s="28"/>
      <c r="F80" s="76"/>
    </row>
    <row r="81" spans="2:6" ht="27" customHeight="1" x14ac:dyDescent="0.15">
      <c r="B81" s="24"/>
      <c r="C81" s="301"/>
      <c r="D81" s="27">
        <v>76</v>
      </c>
      <c r="E81" s="28"/>
      <c r="F81" s="76"/>
    </row>
    <row r="82" spans="2:6" ht="27" customHeight="1" x14ac:dyDescent="0.15">
      <c r="B82" s="24"/>
      <c r="C82" s="301"/>
      <c r="D82" s="27">
        <v>77</v>
      </c>
      <c r="E82" s="28"/>
      <c r="F82" s="76"/>
    </row>
    <row r="83" spans="2:6" ht="27" customHeight="1" x14ac:dyDescent="0.15">
      <c r="B83" s="24"/>
      <c r="C83" s="301"/>
      <c r="D83" s="27">
        <v>78</v>
      </c>
      <c r="E83" s="28"/>
      <c r="F83" s="76"/>
    </row>
    <row r="84" spans="2:6" ht="27" customHeight="1" x14ac:dyDescent="0.15">
      <c r="B84" s="24"/>
      <c r="C84" s="301"/>
      <c r="D84" s="27">
        <v>79</v>
      </c>
      <c r="E84" s="28"/>
      <c r="F84" s="76"/>
    </row>
    <row r="85" spans="2:6" ht="27" customHeight="1" x14ac:dyDescent="0.15">
      <c r="B85" s="24"/>
      <c r="C85" s="301"/>
      <c r="D85" s="27">
        <v>80</v>
      </c>
      <c r="E85" s="28"/>
      <c r="F85" s="76"/>
    </row>
    <row r="86" spans="2:6" ht="27" customHeight="1" x14ac:dyDescent="0.15">
      <c r="B86" s="24"/>
      <c r="C86" s="301"/>
      <c r="D86" s="27">
        <v>81</v>
      </c>
      <c r="E86" s="28"/>
      <c r="F86" s="76"/>
    </row>
    <row r="87" spans="2:6" ht="27" customHeight="1" x14ac:dyDescent="0.15">
      <c r="B87" s="24"/>
      <c r="C87" s="301"/>
      <c r="D87" s="27">
        <v>82</v>
      </c>
      <c r="E87" s="28"/>
      <c r="F87" s="76"/>
    </row>
    <row r="88" spans="2:6" ht="27" customHeight="1" x14ac:dyDescent="0.15">
      <c r="B88" s="24"/>
      <c r="C88" s="301"/>
      <c r="D88" s="27">
        <v>83</v>
      </c>
      <c r="E88" s="28"/>
      <c r="F88" s="76"/>
    </row>
    <row r="89" spans="2:6" ht="27" customHeight="1" x14ac:dyDescent="0.15">
      <c r="B89" s="24"/>
      <c r="C89" s="301"/>
      <c r="D89" s="27">
        <v>84</v>
      </c>
      <c r="E89" s="28"/>
      <c r="F89" s="76"/>
    </row>
    <row r="90" spans="2:6" ht="27" customHeight="1" x14ac:dyDescent="0.15">
      <c r="B90" s="24"/>
      <c r="C90" s="301"/>
      <c r="D90" s="27">
        <v>85</v>
      </c>
      <c r="E90" s="28"/>
      <c r="F90" s="76"/>
    </row>
    <row r="91" spans="2:6" ht="27" customHeight="1" x14ac:dyDescent="0.15">
      <c r="B91" s="24"/>
      <c r="C91" s="301"/>
      <c r="D91" s="27">
        <v>86</v>
      </c>
      <c r="E91" s="28"/>
      <c r="F91" s="76"/>
    </row>
    <row r="92" spans="2:6" ht="27" customHeight="1" x14ac:dyDescent="0.15">
      <c r="B92" s="24"/>
      <c r="C92" s="301"/>
      <c r="D92" s="27">
        <v>87</v>
      </c>
      <c r="E92" s="28"/>
      <c r="F92" s="76"/>
    </row>
    <row r="93" spans="2:6" ht="27" customHeight="1" x14ac:dyDescent="0.15">
      <c r="B93" s="24"/>
      <c r="C93" s="301"/>
      <c r="D93" s="27">
        <v>88</v>
      </c>
      <c r="E93" s="28"/>
      <c r="F93" s="76"/>
    </row>
    <row r="94" spans="2:6" ht="27" customHeight="1" x14ac:dyDescent="0.15">
      <c r="B94" s="24"/>
      <c r="C94" s="301"/>
      <c r="D94" s="27">
        <v>89</v>
      </c>
      <c r="E94" s="28"/>
      <c r="F94" s="76"/>
    </row>
    <row r="95" spans="2:6" ht="27" customHeight="1" x14ac:dyDescent="0.15">
      <c r="B95" s="24"/>
      <c r="C95" s="301"/>
      <c r="D95" s="27">
        <v>90</v>
      </c>
      <c r="E95" s="28"/>
      <c r="F95" s="76"/>
    </row>
    <row r="96" spans="2:6" ht="27" customHeight="1" x14ac:dyDescent="0.15">
      <c r="B96" s="24"/>
      <c r="C96" s="301"/>
      <c r="D96" s="27">
        <v>91</v>
      </c>
      <c r="E96" s="28"/>
      <c r="F96" s="76"/>
    </row>
    <row r="97" spans="2:6" ht="27" customHeight="1" x14ac:dyDescent="0.15">
      <c r="B97" s="24"/>
      <c r="C97" s="301"/>
      <c r="D97" s="27">
        <v>92</v>
      </c>
      <c r="E97" s="28"/>
      <c r="F97" s="76"/>
    </row>
    <row r="98" spans="2:6" ht="27" customHeight="1" x14ac:dyDescent="0.15">
      <c r="B98" s="24"/>
      <c r="C98" s="301"/>
      <c r="D98" s="27">
        <v>93</v>
      </c>
      <c r="E98" s="28"/>
      <c r="F98" s="76"/>
    </row>
    <row r="99" spans="2:6" ht="27" customHeight="1" x14ac:dyDescent="0.15">
      <c r="B99" s="24"/>
      <c r="C99" s="301"/>
      <c r="D99" s="27">
        <v>94</v>
      </c>
      <c r="E99" s="28"/>
      <c r="F99" s="76"/>
    </row>
    <row r="100" spans="2:6" ht="27" customHeight="1" x14ac:dyDescent="0.15">
      <c r="B100" s="24"/>
      <c r="C100" s="301"/>
      <c r="D100" s="27">
        <v>95</v>
      </c>
      <c r="E100" s="28"/>
      <c r="F100" s="76"/>
    </row>
    <row r="101" spans="2:6" ht="27" customHeight="1" x14ac:dyDescent="0.15">
      <c r="B101" s="24"/>
      <c r="C101" s="301"/>
      <c r="D101" s="27">
        <v>96</v>
      </c>
      <c r="E101" s="28"/>
      <c r="F101" s="76"/>
    </row>
    <row r="102" spans="2:6" ht="27" customHeight="1" x14ac:dyDescent="0.15">
      <c r="B102" s="24"/>
      <c r="C102" s="301"/>
      <c r="D102" s="27">
        <v>97</v>
      </c>
      <c r="E102" s="28"/>
      <c r="F102" s="76"/>
    </row>
    <row r="103" spans="2:6" ht="27" customHeight="1" x14ac:dyDescent="0.15">
      <c r="B103" s="24"/>
      <c r="C103" s="301"/>
      <c r="D103" s="27">
        <v>98</v>
      </c>
      <c r="E103" s="28"/>
      <c r="F103" s="76"/>
    </row>
    <row r="104" spans="2:6" ht="27" customHeight="1" x14ac:dyDescent="0.15">
      <c r="B104" s="24"/>
      <c r="C104" s="301"/>
      <c r="D104" s="27">
        <v>99</v>
      </c>
      <c r="E104" s="28"/>
      <c r="F104" s="76"/>
    </row>
    <row r="105" spans="2:6" ht="27" customHeight="1" x14ac:dyDescent="0.15">
      <c r="B105" s="24"/>
      <c r="C105" s="301"/>
      <c r="D105" s="27">
        <v>100</v>
      </c>
      <c r="E105" s="28"/>
      <c r="F105" s="76"/>
    </row>
    <row r="106" spans="2:6" ht="27" customHeight="1" x14ac:dyDescent="0.15">
      <c r="B106" s="24"/>
      <c r="C106" s="301"/>
      <c r="D106" s="27">
        <v>101</v>
      </c>
      <c r="E106" s="28"/>
      <c r="F106" s="76"/>
    </row>
    <row r="107" spans="2:6" ht="27" customHeight="1" x14ac:dyDescent="0.15">
      <c r="B107" s="24"/>
      <c r="C107" s="301"/>
      <c r="D107" s="27">
        <v>102</v>
      </c>
      <c r="E107" s="28"/>
      <c r="F107" s="76"/>
    </row>
    <row r="108" spans="2:6" ht="27" customHeight="1" x14ac:dyDescent="0.15">
      <c r="B108" s="24"/>
      <c r="C108" s="301"/>
      <c r="D108" s="27">
        <v>103</v>
      </c>
      <c r="E108" s="28"/>
      <c r="F108" s="76"/>
    </row>
    <row r="109" spans="2:6" ht="27" customHeight="1" x14ac:dyDescent="0.15">
      <c r="B109" s="24"/>
      <c r="C109" s="301"/>
      <c r="D109" s="27">
        <v>104</v>
      </c>
      <c r="E109" s="28"/>
      <c r="F109" s="76"/>
    </row>
    <row r="110" spans="2:6" ht="27" customHeight="1" x14ac:dyDescent="0.15">
      <c r="B110" s="24"/>
      <c r="C110" s="301"/>
      <c r="D110" s="27">
        <v>105</v>
      </c>
      <c r="E110" s="28"/>
      <c r="F110" s="76"/>
    </row>
    <row r="111" spans="2:6" ht="27" customHeight="1" x14ac:dyDescent="0.15">
      <c r="B111" s="24"/>
      <c r="C111" s="301"/>
      <c r="D111" s="27">
        <v>106</v>
      </c>
      <c r="E111" s="28"/>
      <c r="F111" s="76"/>
    </row>
    <row r="112" spans="2:6" ht="27" customHeight="1" x14ac:dyDescent="0.15">
      <c r="B112" s="24"/>
      <c r="C112" s="301"/>
      <c r="D112" s="27">
        <v>107</v>
      </c>
      <c r="E112" s="28"/>
      <c r="F112" s="76"/>
    </row>
    <row r="113" spans="2:6" ht="27" customHeight="1" x14ac:dyDescent="0.15">
      <c r="B113" s="24"/>
      <c r="C113" s="301"/>
      <c r="D113" s="27">
        <v>108</v>
      </c>
      <c r="E113" s="28"/>
      <c r="F113" s="76"/>
    </row>
    <row r="114" spans="2:6" ht="27" customHeight="1" x14ac:dyDescent="0.15">
      <c r="B114" s="24"/>
      <c r="C114" s="301"/>
      <c r="D114" s="27">
        <v>109</v>
      </c>
      <c r="E114" s="28"/>
      <c r="F114" s="76"/>
    </row>
    <row r="115" spans="2:6" ht="27" customHeight="1" x14ac:dyDescent="0.15">
      <c r="B115" s="24"/>
      <c r="C115" s="301"/>
      <c r="D115" s="27">
        <v>110</v>
      </c>
      <c r="E115" s="28"/>
      <c r="F115" s="76"/>
    </row>
    <row r="116" spans="2:6" ht="27" customHeight="1" x14ac:dyDescent="0.15">
      <c r="B116" s="24"/>
      <c r="C116" s="301"/>
      <c r="D116" s="27">
        <v>111</v>
      </c>
      <c r="E116" s="28"/>
      <c r="F116" s="76"/>
    </row>
    <row r="117" spans="2:6" ht="27" customHeight="1" x14ac:dyDescent="0.15">
      <c r="B117" s="24"/>
      <c r="C117" s="301"/>
      <c r="D117" s="27">
        <v>112</v>
      </c>
      <c r="E117" s="28"/>
      <c r="F117" s="76"/>
    </row>
    <row r="118" spans="2:6" ht="27" customHeight="1" x14ac:dyDescent="0.15">
      <c r="B118" s="24"/>
      <c r="C118" s="301"/>
      <c r="D118" s="27">
        <v>113</v>
      </c>
      <c r="E118" s="28"/>
      <c r="F118" s="76"/>
    </row>
    <row r="119" spans="2:6" ht="27" customHeight="1" x14ac:dyDescent="0.15">
      <c r="B119" s="24"/>
      <c r="C119" s="301"/>
      <c r="D119" s="27">
        <v>114</v>
      </c>
      <c r="E119" s="28"/>
      <c r="F119" s="76"/>
    </row>
    <row r="120" spans="2:6" ht="27" customHeight="1" x14ac:dyDescent="0.15">
      <c r="B120" s="24"/>
      <c r="C120" s="301"/>
      <c r="D120" s="27">
        <v>115</v>
      </c>
      <c r="E120" s="28"/>
      <c r="F120" s="76"/>
    </row>
    <row r="121" spans="2:6" ht="27" customHeight="1" x14ac:dyDescent="0.15">
      <c r="B121" s="24"/>
      <c r="C121" s="301"/>
      <c r="D121" s="27">
        <v>116</v>
      </c>
      <c r="E121" s="28"/>
      <c r="F121" s="76"/>
    </row>
    <row r="122" spans="2:6" ht="27" customHeight="1" x14ac:dyDescent="0.15">
      <c r="B122" s="24"/>
      <c r="C122" s="301"/>
      <c r="D122" s="27">
        <v>117</v>
      </c>
      <c r="E122" s="28"/>
      <c r="F122" s="76"/>
    </row>
    <row r="123" spans="2:6" ht="27" customHeight="1" x14ac:dyDescent="0.15">
      <c r="B123" s="24"/>
      <c r="C123" s="301"/>
      <c r="D123" s="27">
        <v>118</v>
      </c>
      <c r="E123" s="28"/>
      <c r="F123" s="76"/>
    </row>
    <row r="124" spans="2:6" ht="27" customHeight="1" x14ac:dyDescent="0.15">
      <c r="B124" s="24"/>
      <c r="C124" s="301"/>
      <c r="D124" s="27">
        <v>119</v>
      </c>
      <c r="E124" s="28"/>
      <c r="F124" s="76"/>
    </row>
    <row r="125" spans="2:6" ht="27" customHeight="1" x14ac:dyDescent="0.15">
      <c r="B125" s="24"/>
      <c r="C125" s="301"/>
      <c r="D125" s="27">
        <v>120</v>
      </c>
      <c r="E125" s="28"/>
      <c r="F125" s="76"/>
    </row>
    <row r="126" spans="2:6" ht="27" customHeight="1" x14ac:dyDescent="0.15">
      <c r="B126" s="24"/>
      <c r="C126" s="301"/>
      <c r="D126" s="27">
        <v>121</v>
      </c>
      <c r="E126" s="28"/>
      <c r="F126" s="76"/>
    </row>
    <row r="127" spans="2:6" ht="27" customHeight="1" x14ac:dyDescent="0.15">
      <c r="B127" s="24"/>
      <c r="C127" s="301"/>
      <c r="D127" s="27">
        <v>122</v>
      </c>
      <c r="E127" s="28"/>
      <c r="F127" s="76"/>
    </row>
    <row r="128" spans="2:6" ht="27" customHeight="1" x14ac:dyDescent="0.15">
      <c r="B128" s="24"/>
      <c r="C128" s="301"/>
      <c r="D128" s="27">
        <v>123</v>
      </c>
      <c r="E128" s="28"/>
      <c r="F128" s="76"/>
    </row>
    <row r="129" spans="2:6" ht="27" customHeight="1" x14ac:dyDescent="0.15">
      <c r="B129" s="24"/>
      <c r="C129" s="301"/>
      <c r="D129" s="27">
        <v>124</v>
      </c>
      <c r="E129" s="28"/>
      <c r="F129" s="76"/>
    </row>
    <row r="130" spans="2:6" ht="27" customHeight="1" x14ac:dyDescent="0.15">
      <c r="B130" s="24"/>
      <c r="C130" s="301"/>
      <c r="D130" s="27">
        <v>125</v>
      </c>
      <c r="E130" s="28"/>
      <c r="F130" s="76"/>
    </row>
    <row r="131" spans="2:6" ht="27" customHeight="1" x14ac:dyDescent="0.15">
      <c r="B131" s="24"/>
      <c r="C131" s="301"/>
      <c r="D131" s="27">
        <v>126</v>
      </c>
      <c r="E131" s="28"/>
      <c r="F131" s="76"/>
    </row>
    <row r="132" spans="2:6" ht="27" customHeight="1" x14ac:dyDescent="0.15">
      <c r="B132" s="24"/>
      <c r="C132" s="301"/>
      <c r="D132" s="27">
        <v>127</v>
      </c>
      <c r="E132" s="28"/>
      <c r="F132" s="76"/>
    </row>
    <row r="133" spans="2:6" ht="27" customHeight="1" x14ac:dyDescent="0.15">
      <c r="B133" s="24"/>
      <c r="C133" s="301"/>
      <c r="D133" s="27">
        <v>128</v>
      </c>
      <c r="E133" s="28"/>
      <c r="F133" s="76"/>
    </row>
    <row r="134" spans="2:6" ht="27" customHeight="1" x14ac:dyDescent="0.15">
      <c r="B134" s="24"/>
      <c r="C134" s="301"/>
      <c r="D134" s="27">
        <v>129</v>
      </c>
      <c r="E134" s="28"/>
      <c r="F134" s="76"/>
    </row>
    <row r="135" spans="2:6" ht="27" customHeight="1" x14ac:dyDescent="0.15">
      <c r="B135" s="24"/>
      <c r="C135" s="301"/>
      <c r="D135" s="27">
        <v>130</v>
      </c>
      <c r="E135" s="28"/>
      <c r="F135" s="76"/>
    </row>
    <row r="136" spans="2:6" ht="27" customHeight="1" x14ac:dyDescent="0.15">
      <c r="B136" s="24"/>
      <c r="C136" s="301"/>
      <c r="D136" s="27">
        <v>131</v>
      </c>
      <c r="E136" s="28"/>
      <c r="F136" s="76"/>
    </row>
    <row r="137" spans="2:6" ht="27" customHeight="1" x14ac:dyDescent="0.15">
      <c r="B137" s="24"/>
      <c r="C137" s="301"/>
      <c r="D137" s="27">
        <v>132</v>
      </c>
      <c r="E137" s="28"/>
      <c r="F137" s="76"/>
    </row>
    <row r="138" spans="2:6" ht="27" customHeight="1" x14ac:dyDescent="0.15">
      <c r="B138" s="24"/>
      <c r="C138" s="301"/>
      <c r="D138" s="27">
        <v>133</v>
      </c>
      <c r="E138" s="28"/>
      <c r="F138" s="76"/>
    </row>
    <row r="139" spans="2:6" ht="27" customHeight="1" x14ac:dyDescent="0.15">
      <c r="B139" s="24"/>
      <c r="C139" s="301"/>
      <c r="D139" s="27">
        <v>134</v>
      </c>
      <c r="E139" s="28"/>
      <c r="F139" s="76"/>
    </row>
    <row r="140" spans="2:6" ht="27" customHeight="1" x14ac:dyDescent="0.15">
      <c r="B140" s="24"/>
      <c r="C140" s="301"/>
      <c r="D140" s="27">
        <v>135</v>
      </c>
      <c r="E140" s="28"/>
      <c r="F140" s="76"/>
    </row>
    <row r="141" spans="2:6" ht="27" customHeight="1" x14ac:dyDescent="0.15">
      <c r="B141" s="24"/>
      <c r="C141" s="301"/>
      <c r="D141" s="27">
        <v>136</v>
      </c>
      <c r="E141" s="28"/>
      <c r="F141" s="76"/>
    </row>
    <row r="142" spans="2:6" ht="27" customHeight="1" x14ac:dyDescent="0.15">
      <c r="B142" s="24"/>
      <c r="C142" s="301"/>
      <c r="D142" s="27">
        <v>137</v>
      </c>
      <c r="E142" s="28"/>
      <c r="F142" s="76"/>
    </row>
    <row r="143" spans="2:6" ht="27" customHeight="1" x14ac:dyDescent="0.15">
      <c r="B143" s="24"/>
      <c r="C143" s="301"/>
      <c r="D143" s="27">
        <v>138</v>
      </c>
      <c r="E143" s="28"/>
      <c r="F143" s="76"/>
    </row>
    <row r="144" spans="2:6" ht="27" customHeight="1" x14ac:dyDescent="0.15">
      <c r="B144" s="24"/>
      <c r="C144" s="301"/>
      <c r="D144" s="27">
        <v>139</v>
      </c>
      <c r="E144" s="28"/>
      <c r="F144" s="76"/>
    </row>
    <row r="145" spans="2:6" ht="27" customHeight="1" x14ac:dyDescent="0.15">
      <c r="B145" s="24"/>
      <c r="C145" s="301"/>
      <c r="D145" s="27">
        <v>140</v>
      </c>
      <c r="E145" s="28"/>
      <c r="F145" s="76"/>
    </row>
    <row r="146" spans="2:6" ht="27" customHeight="1" x14ac:dyDescent="0.15">
      <c r="B146" s="24"/>
      <c r="C146" s="301"/>
      <c r="D146" s="27">
        <v>141</v>
      </c>
      <c r="E146" s="28"/>
      <c r="F146" s="76"/>
    </row>
    <row r="147" spans="2:6" ht="27" customHeight="1" x14ac:dyDescent="0.15">
      <c r="B147" s="24"/>
      <c r="C147" s="301"/>
      <c r="D147" s="27">
        <v>142</v>
      </c>
      <c r="E147" s="28"/>
      <c r="F147" s="76"/>
    </row>
    <row r="148" spans="2:6" ht="27" customHeight="1" x14ac:dyDescent="0.15">
      <c r="B148" s="24"/>
      <c r="C148" s="301"/>
      <c r="D148" s="27">
        <v>143</v>
      </c>
      <c r="E148" s="28"/>
      <c r="F148" s="76"/>
    </row>
    <row r="149" spans="2:6" ht="27" customHeight="1" x14ac:dyDescent="0.15">
      <c r="B149" s="24"/>
      <c r="C149" s="301"/>
      <c r="D149" s="27">
        <v>144</v>
      </c>
      <c r="E149" s="28"/>
      <c r="F149" s="76"/>
    </row>
    <row r="150" spans="2:6" ht="27" customHeight="1" x14ac:dyDescent="0.15">
      <c r="B150" s="24"/>
      <c r="C150" s="301"/>
      <c r="D150" s="27">
        <v>145</v>
      </c>
      <c r="E150" s="28"/>
      <c r="F150" s="76"/>
    </row>
    <row r="151" spans="2:6" ht="27" customHeight="1" x14ac:dyDescent="0.15">
      <c r="B151" s="24"/>
      <c r="C151" s="301"/>
      <c r="D151" s="27">
        <v>146</v>
      </c>
      <c r="E151" s="28"/>
      <c r="F151" s="76"/>
    </row>
    <row r="152" spans="2:6" ht="27" customHeight="1" x14ac:dyDescent="0.15">
      <c r="B152" s="24"/>
      <c r="C152" s="301"/>
      <c r="D152" s="27">
        <v>147</v>
      </c>
      <c r="E152" s="28"/>
      <c r="F152" s="76"/>
    </row>
    <row r="153" spans="2:6" ht="27" customHeight="1" x14ac:dyDescent="0.15">
      <c r="B153" s="24"/>
      <c r="C153" s="301"/>
      <c r="D153" s="27">
        <v>148</v>
      </c>
      <c r="E153" s="28"/>
      <c r="F153" s="76"/>
    </row>
    <row r="154" spans="2:6" ht="27" customHeight="1" x14ac:dyDescent="0.15">
      <c r="B154" s="24"/>
      <c r="C154" s="301"/>
      <c r="D154" s="27">
        <v>149</v>
      </c>
      <c r="E154" s="28"/>
      <c r="F154" s="76"/>
    </row>
    <row r="155" spans="2:6" ht="27" customHeight="1" x14ac:dyDescent="0.15">
      <c r="B155" s="24"/>
      <c r="C155" s="301"/>
      <c r="D155" s="27">
        <v>150</v>
      </c>
      <c r="E155" s="28"/>
      <c r="F155" s="76"/>
    </row>
    <row r="156" spans="2:6" ht="27" customHeight="1" x14ac:dyDescent="0.15">
      <c r="B156" s="24"/>
      <c r="C156" s="301"/>
      <c r="D156" s="27">
        <v>151</v>
      </c>
      <c r="E156" s="28"/>
      <c r="F156" s="76"/>
    </row>
    <row r="157" spans="2:6" ht="27" customHeight="1" x14ac:dyDescent="0.15">
      <c r="B157" s="24"/>
      <c r="C157" s="301"/>
      <c r="D157" s="27">
        <v>152</v>
      </c>
      <c r="E157" s="28"/>
      <c r="F157" s="76"/>
    </row>
    <row r="158" spans="2:6" ht="27" customHeight="1" x14ac:dyDescent="0.15">
      <c r="B158" s="24"/>
      <c r="C158" s="301"/>
      <c r="D158" s="27">
        <v>153</v>
      </c>
      <c r="E158" s="28"/>
      <c r="F158" s="76"/>
    </row>
    <row r="159" spans="2:6" ht="27" customHeight="1" x14ac:dyDescent="0.15">
      <c r="B159" s="24"/>
      <c r="C159" s="301"/>
      <c r="D159" s="27">
        <v>154</v>
      </c>
      <c r="E159" s="28"/>
      <c r="F159" s="76"/>
    </row>
    <row r="160" spans="2:6" ht="27" customHeight="1" x14ac:dyDescent="0.15">
      <c r="B160" s="24"/>
      <c r="C160" s="301"/>
      <c r="D160" s="27">
        <v>155</v>
      </c>
      <c r="E160" s="28"/>
      <c r="F160" s="76"/>
    </row>
    <row r="161" spans="2:6" ht="27" customHeight="1" x14ac:dyDescent="0.15">
      <c r="B161" s="24"/>
      <c r="C161" s="301"/>
      <c r="D161" s="27">
        <v>156</v>
      </c>
      <c r="E161" s="28"/>
      <c r="F161" s="76"/>
    </row>
    <row r="162" spans="2:6" ht="27" customHeight="1" x14ac:dyDescent="0.15">
      <c r="B162" s="24"/>
      <c r="C162" s="301"/>
      <c r="D162" s="27">
        <v>157</v>
      </c>
      <c r="E162" s="28"/>
      <c r="F162" s="76"/>
    </row>
    <row r="163" spans="2:6" ht="27" customHeight="1" x14ac:dyDescent="0.15">
      <c r="B163" s="24"/>
      <c r="C163" s="301"/>
      <c r="D163" s="27">
        <v>158</v>
      </c>
      <c r="E163" s="28"/>
      <c r="F163" s="76"/>
    </row>
    <row r="164" spans="2:6" ht="27" customHeight="1" x14ac:dyDescent="0.15">
      <c r="B164" s="24"/>
      <c r="C164" s="301"/>
      <c r="D164" s="27">
        <v>159</v>
      </c>
      <c r="E164" s="28"/>
      <c r="F164" s="76"/>
    </row>
    <row r="165" spans="2:6" ht="27" customHeight="1" x14ac:dyDescent="0.15">
      <c r="B165" s="24"/>
      <c r="C165" s="301"/>
      <c r="D165" s="27">
        <v>160</v>
      </c>
      <c r="E165" s="28"/>
      <c r="F165" s="76"/>
    </row>
    <row r="166" spans="2:6" ht="27" customHeight="1" x14ac:dyDescent="0.15">
      <c r="B166" s="24"/>
      <c r="C166" s="301"/>
      <c r="D166" s="27">
        <v>161</v>
      </c>
      <c r="E166" s="28"/>
      <c r="F166" s="76"/>
    </row>
    <row r="167" spans="2:6" ht="27" customHeight="1" x14ac:dyDescent="0.15">
      <c r="B167" s="24"/>
      <c r="C167" s="301"/>
      <c r="D167" s="27">
        <v>162</v>
      </c>
      <c r="E167" s="28"/>
      <c r="F167" s="76"/>
    </row>
    <row r="168" spans="2:6" ht="27" customHeight="1" x14ac:dyDescent="0.15">
      <c r="B168" s="24"/>
      <c r="C168" s="301"/>
      <c r="D168" s="27">
        <v>163</v>
      </c>
      <c r="E168" s="28"/>
      <c r="F168" s="76"/>
    </row>
    <row r="169" spans="2:6" ht="27" customHeight="1" x14ac:dyDescent="0.15">
      <c r="B169" s="24"/>
      <c r="C169" s="301"/>
      <c r="D169" s="27">
        <v>164</v>
      </c>
      <c r="E169" s="28"/>
      <c r="F169" s="76"/>
    </row>
    <row r="170" spans="2:6" ht="27" customHeight="1" x14ac:dyDescent="0.15">
      <c r="B170" s="24"/>
      <c r="C170" s="301"/>
      <c r="D170" s="27">
        <v>165</v>
      </c>
      <c r="E170" s="28"/>
      <c r="F170" s="76"/>
    </row>
    <row r="171" spans="2:6" ht="27" customHeight="1" x14ac:dyDescent="0.15">
      <c r="B171" s="24"/>
      <c r="C171" s="301"/>
      <c r="D171" s="27">
        <v>166</v>
      </c>
      <c r="E171" s="28"/>
      <c r="F171" s="76"/>
    </row>
    <row r="172" spans="2:6" ht="27" customHeight="1" x14ac:dyDescent="0.15">
      <c r="B172" s="24"/>
      <c r="C172" s="301"/>
      <c r="D172" s="27">
        <v>167</v>
      </c>
      <c r="E172" s="28"/>
      <c r="F172" s="76"/>
    </row>
    <row r="173" spans="2:6" ht="27" customHeight="1" x14ac:dyDescent="0.15">
      <c r="B173" s="24"/>
      <c r="C173" s="301"/>
      <c r="D173" s="27">
        <v>168</v>
      </c>
      <c r="E173" s="28"/>
      <c r="F173" s="76"/>
    </row>
    <row r="174" spans="2:6" ht="27" customHeight="1" x14ac:dyDescent="0.15">
      <c r="B174" s="24"/>
      <c r="C174" s="301"/>
      <c r="D174" s="27">
        <v>169</v>
      </c>
      <c r="E174" s="28"/>
      <c r="F174" s="76"/>
    </row>
    <row r="175" spans="2:6" ht="27" customHeight="1" x14ac:dyDescent="0.15">
      <c r="B175" s="24"/>
      <c r="C175" s="301"/>
      <c r="D175" s="27">
        <v>170</v>
      </c>
      <c r="E175" s="28"/>
      <c r="F175" s="76"/>
    </row>
    <row r="176" spans="2:6" ht="27" customHeight="1" x14ac:dyDescent="0.15">
      <c r="B176" s="24"/>
      <c r="C176" s="301"/>
      <c r="D176" s="27">
        <v>171</v>
      </c>
      <c r="E176" s="28"/>
      <c r="F176" s="76"/>
    </row>
    <row r="177" spans="2:6" ht="27" customHeight="1" x14ac:dyDescent="0.15">
      <c r="B177" s="24"/>
      <c r="C177" s="301"/>
      <c r="D177" s="27">
        <v>172</v>
      </c>
      <c r="E177" s="28"/>
      <c r="F177" s="76"/>
    </row>
    <row r="178" spans="2:6" ht="27" customHeight="1" x14ac:dyDescent="0.15">
      <c r="B178" s="24"/>
      <c r="C178" s="301"/>
      <c r="D178" s="27">
        <v>173</v>
      </c>
      <c r="E178" s="28"/>
      <c r="F178" s="76"/>
    </row>
    <row r="179" spans="2:6" ht="27" customHeight="1" x14ac:dyDescent="0.15">
      <c r="B179" s="24"/>
      <c r="C179" s="301"/>
      <c r="D179" s="27">
        <v>174</v>
      </c>
      <c r="E179" s="28"/>
      <c r="F179" s="76"/>
    </row>
    <row r="180" spans="2:6" ht="27" customHeight="1" x14ac:dyDescent="0.15">
      <c r="B180" s="24"/>
      <c r="C180" s="301"/>
      <c r="D180" s="27">
        <v>175</v>
      </c>
      <c r="E180" s="28"/>
      <c r="F180" s="76"/>
    </row>
    <row r="181" spans="2:6" ht="27" customHeight="1" x14ac:dyDescent="0.15">
      <c r="B181" s="24"/>
      <c r="C181" s="301"/>
      <c r="D181" s="27">
        <v>176</v>
      </c>
      <c r="E181" s="28"/>
      <c r="F181" s="76"/>
    </row>
    <row r="182" spans="2:6" ht="27" customHeight="1" x14ac:dyDescent="0.15">
      <c r="B182" s="24"/>
      <c r="C182" s="301"/>
      <c r="D182" s="27">
        <v>177</v>
      </c>
      <c r="E182" s="28"/>
      <c r="F182" s="76"/>
    </row>
    <row r="183" spans="2:6" ht="27" customHeight="1" x14ac:dyDescent="0.15">
      <c r="B183" s="24"/>
      <c r="C183" s="301"/>
      <c r="D183" s="27">
        <v>178</v>
      </c>
      <c r="E183" s="28"/>
      <c r="F183" s="76"/>
    </row>
    <row r="184" spans="2:6" ht="27" customHeight="1" x14ac:dyDescent="0.15">
      <c r="B184" s="24"/>
      <c r="C184" s="301"/>
      <c r="D184" s="27">
        <v>179</v>
      </c>
      <c r="E184" s="28"/>
      <c r="F184" s="76"/>
    </row>
    <row r="185" spans="2:6" ht="27" customHeight="1" x14ac:dyDescent="0.15">
      <c r="B185" s="24"/>
      <c r="C185" s="301"/>
      <c r="D185" s="27">
        <v>180</v>
      </c>
      <c r="E185" s="28"/>
      <c r="F185" s="76"/>
    </row>
    <row r="186" spans="2:6" ht="27" customHeight="1" x14ac:dyDescent="0.15">
      <c r="B186" s="24"/>
      <c r="C186" s="301"/>
      <c r="D186" s="27">
        <v>181</v>
      </c>
      <c r="E186" s="28"/>
      <c r="F186" s="76"/>
    </row>
    <row r="187" spans="2:6" ht="27" customHeight="1" x14ac:dyDescent="0.15">
      <c r="B187" s="24"/>
      <c r="C187" s="301"/>
      <c r="D187" s="27">
        <v>182</v>
      </c>
      <c r="E187" s="28"/>
      <c r="F187" s="76"/>
    </row>
    <row r="188" spans="2:6" ht="27" customHeight="1" x14ac:dyDescent="0.15">
      <c r="B188" s="24"/>
      <c r="C188" s="301"/>
      <c r="D188" s="27">
        <v>183</v>
      </c>
      <c r="E188" s="28"/>
      <c r="F188" s="76"/>
    </row>
    <row r="189" spans="2:6" ht="27" customHeight="1" x14ac:dyDescent="0.15">
      <c r="B189" s="24"/>
      <c r="C189" s="301"/>
      <c r="D189" s="27">
        <v>184</v>
      </c>
      <c r="E189" s="28"/>
      <c r="F189" s="76"/>
    </row>
    <row r="190" spans="2:6" ht="27" customHeight="1" x14ac:dyDescent="0.15">
      <c r="B190" s="24"/>
      <c r="C190" s="301"/>
      <c r="D190" s="27">
        <v>185</v>
      </c>
      <c r="E190" s="28"/>
      <c r="F190" s="76"/>
    </row>
    <row r="191" spans="2:6" ht="27" customHeight="1" x14ac:dyDescent="0.15">
      <c r="B191" s="24"/>
      <c r="C191" s="301"/>
      <c r="D191" s="27">
        <v>186</v>
      </c>
      <c r="E191" s="28"/>
      <c r="F191" s="76"/>
    </row>
    <row r="192" spans="2:6" ht="27" customHeight="1" x14ac:dyDescent="0.15">
      <c r="B192" s="24"/>
      <c r="C192" s="301"/>
      <c r="D192" s="27">
        <v>187</v>
      </c>
      <c r="E192" s="28"/>
      <c r="F192" s="76"/>
    </row>
    <row r="193" spans="2:6" ht="27" customHeight="1" x14ac:dyDescent="0.15">
      <c r="B193" s="24"/>
      <c r="C193" s="301"/>
      <c r="D193" s="27">
        <v>188</v>
      </c>
      <c r="E193" s="28"/>
      <c r="F193" s="76"/>
    </row>
    <row r="194" spans="2:6" ht="27" customHeight="1" x14ac:dyDescent="0.15">
      <c r="B194" s="24"/>
      <c r="C194" s="301"/>
      <c r="D194" s="27">
        <v>189</v>
      </c>
      <c r="E194" s="28"/>
      <c r="F194" s="76"/>
    </row>
    <row r="195" spans="2:6" ht="27" customHeight="1" x14ac:dyDescent="0.15">
      <c r="B195" s="24"/>
      <c r="C195" s="301"/>
      <c r="D195" s="27">
        <v>190</v>
      </c>
      <c r="E195" s="28"/>
      <c r="F195" s="76"/>
    </row>
    <row r="196" spans="2:6" ht="27" customHeight="1" x14ac:dyDescent="0.15">
      <c r="B196" s="24"/>
      <c r="C196" s="301"/>
      <c r="D196" s="27">
        <v>191</v>
      </c>
      <c r="E196" s="28"/>
      <c r="F196" s="76"/>
    </row>
    <row r="197" spans="2:6" ht="27" customHeight="1" x14ac:dyDescent="0.15">
      <c r="B197" s="24"/>
      <c r="C197" s="301"/>
      <c r="D197" s="27">
        <v>192</v>
      </c>
      <c r="E197" s="28"/>
      <c r="F197" s="76"/>
    </row>
    <row r="198" spans="2:6" ht="27" customHeight="1" x14ac:dyDescent="0.15">
      <c r="B198" s="24"/>
      <c r="C198" s="301"/>
      <c r="D198" s="27">
        <v>193</v>
      </c>
      <c r="E198" s="28"/>
      <c r="F198" s="76"/>
    </row>
    <row r="199" spans="2:6" ht="27" customHeight="1" x14ac:dyDescent="0.15">
      <c r="B199" s="24"/>
      <c r="C199" s="301"/>
      <c r="D199" s="27">
        <v>194</v>
      </c>
      <c r="E199" s="28"/>
      <c r="F199" s="76"/>
    </row>
    <row r="200" spans="2:6" ht="27" customHeight="1" x14ac:dyDescent="0.15">
      <c r="B200" s="24"/>
      <c r="C200" s="301"/>
      <c r="D200" s="27">
        <v>195</v>
      </c>
      <c r="E200" s="28"/>
      <c r="F200" s="76"/>
    </row>
    <row r="201" spans="2:6" ht="27" customHeight="1" x14ac:dyDescent="0.15">
      <c r="B201" s="24"/>
      <c r="C201" s="301"/>
      <c r="D201" s="27">
        <v>196</v>
      </c>
      <c r="E201" s="28"/>
      <c r="F201" s="76"/>
    </row>
    <row r="202" spans="2:6" ht="27" customHeight="1" x14ac:dyDescent="0.15">
      <c r="B202" s="24"/>
      <c r="C202" s="301"/>
      <c r="D202" s="27">
        <v>197</v>
      </c>
      <c r="E202" s="28"/>
      <c r="F202" s="76"/>
    </row>
    <row r="203" spans="2:6" ht="27" customHeight="1" x14ac:dyDescent="0.15">
      <c r="B203" s="24"/>
      <c r="C203" s="301"/>
      <c r="D203" s="27">
        <v>198</v>
      </c>
      <c r="E203" s="28"/>
      <c r="F203" s="76"/>
    </row>
    <row r="204" spans="2:6" ht="27" customHeight="1" x14ac:dyDescent="0.15">
      <c r="B204" s="24"/>
      <c r="C204" s="301"/>
      <c r="D204" s="27">
        <v>199</v>
      </c>
      <c r="E204" s="28"/>
      <c r="F204" s="76"/>
    </row>
    <row r="205" spans="2:6" ht="27" customHeight="1" x14ac:dyDescent="0.15">
      <c r="B205" s="24"/>
      <c r="C205" s="301"/>
      <c r="D205" s="27">
        <v>200</v>
      </c>
      <c r="E205" s="28"/>
      <c r="F205" s="76"/>
    </row>
    <row r="206" spans="2:6" ht="27" customHeight="1" x14ac:dyDescent="0.15">
      <c r="B206" s="290"/>
      <c r="C206" s="298"/>
      <c r="D206" s="298"/>
      <c r="E206" s="89"/>
      <c r="F206" s="90"/>
    </row>
    <row r="207" spans="2:6" ht="27" customHeight="1" x14ac:dyDescent="0.15">
      <c r="B207" s="290"/>
      <c r="C207" s="290"/>
      <c r="D207" s="290"/>
      <c r="E207" s="89"/>
      <c r="F207" s="90"/>
    </row>
    <row r="208" spans="2:6" ht="27" customHeight="1" x14ac:dyDescent="0.15">
      <c r="C208" s="65" t="s">
        <v>99</v>
      </c>
    </row>
  </sheetData>
  <sheetProtection password="EE19" sheet="1" objects="1" scenarios="1"/>
  <mergeCells count="5">
    <mergeCell ref="B206:D207"/>
    <mergeCell ref="H1:I1"/>
    <mergeCell ref="F2:I2"/>
    <mergeCell ref="C6:C205"/>
    <mergeCell ref="F4:I4"/>
  </mergeCells>
  <phoneticPr fontId="7"/>
  <printOptions horizontalCentered="1"/>
  <pageMargins left="0.70866141732283472" right="0.70866141732283472" top="0.74803149606299213" bottom="0.55118110236220474" header="0.51181102362204722" footer="0.31496062992125984"/>
  <pageSetup paperSize="9" scale="72" fitToHeight="0" orientation="portrait" r:id="rId1"/>
  <headerFooter>
    <oddHeader>&amp;R&amp;F</oddHeader>
    <oddFooter>&amp;C&amp;P/&amp;N</oddFooter>
  </headerFooter>
  <rowBreaks count="6" manualBreakCount="6">
    <brk id="35" min="1" max="8" man="1"/>
    <brk id="65" min="1" max="8" man="1"/>
    <brk id="95" min="1" max="8" man="1"/>
    <brk id="125" min="1" max="8" man="1"/>
    <brk id="155" min="1" max="8" man="1"/>
    <brk id="185"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8" tint="0.79998168889431442"/>
    <pageSetUpPr fitToPage="1"/>
  </sheetPr>
  <dimension ref="A1:T16"/>
  <sheetViews>
    <sheetView showGridLines="0" zoomScaleNormal="100" workbookViewId="0">
      <selection activeCell="K5" sqref="K5"/>
    </sheetView>
  </sheetViews>
  <sheetFormatPr defaultColWidth="9" defaultRowHeight="21" customHeight="1" x14ac:dyDescent="0.15"/>
  <cols>
    <col min="1" max="1" width="2.625" style="58" customWidth="1"/>
    <col min="2" max="2" width="11.5" style="58" customWidth="1"/>
    <col min="3" max="4" width="5.625" style="58" customWidth="1"/>
    <col min="5" max="5" width="24.625" style="58" customWidth="1"/>
    <col min="6" max="9" width="16.625" style="58" customWidth="1"/>
    <col min="10" max="10" width="4.375" style="58" customWidth="1"/>
    <col min="11" max="12" width="11.25" style="58" customWidth="1"/>
    <col min="13" max="21" width="5.625" style="58" customWidth="1"/>
    <col min="22" max="16384" width="9" style="58"/>
  </cols>
  <sheetData>
    <row r="1" spans="1:20" ht="27" customHeight="1" x14ac:dyDescent="0.15">
      <c r="A1" s="55"/>
      <c r="B1" s="55"/>
      <c r="C1" s="55"/>
      <c r="D1" s="112"/>
      <c r="E1" s="110"/>
      <c r="F1" s="56" t="s">
        <v>81</v>
      </c>
      <c r="G1" s="66" t="str">
        <f>IF(書誌事項シート!選択分野="","",書誌事項シート!選択分野)</f>
        <v>電気分野</v>
      </c>
      <c r="H1" s="56" t="s">
        <v>24</v>
      </c>
      <c r="I1" s="45" t="str">
        <f>IF(書誌事項シート!参加者番号="","",書誌事項シート!参加者番号)</f>
        <v/>
      </c>
      <c r="K1" s="109"/>
      <c r="L1" s="111"/>
      <c r="M1" s="68"/>
      <c r="N1" s="68"/>
      <c r="O1" s="68"/>
      <c r="P1" s="67"/>
      <c r="R1" s="67"/>
      <c r="S1" s="68"/>
      <c r="T1" s="68"/>
    </row>
    <row r="2" spans="1:20" ht="27" customHeight="1" x14ac:dyDescent="0.15">
      <c r="A2" s="55"/>
      <c r="B2" s="55"/>
      <c r="C2" s="55"/>
      <c r="D2" s="109"/>
      <c r="E2" s="68"/>
      <c r="F2" s="56" t="s">
        <v>14</v>
      </c>
      <c r="G2" s="303" t="str">
        <f>IF(書誌事項シート!C15="","",書誌事項シート!C15&amp;", "&amp;書誌事項シート!C16)</f>
        <v/>
      </c>
      <c r="H2" s="303"/>
      <c r="I2" s="303"/>
      <c r="J2" s="67"/>
      <c r="K2" s="68"/>
      <c r="L2" s="68"/>
      <c r="M2" s="68"/>
      <c r="N2" s="68"/>
      <c r="O2" s="68"/>
      <c r="P2" s="68"/>
      <c r="Q2" s="68"/>
      <c r="R2" s="67"/>
      <c r="S2" s="67"/>
    </row>
    <row r="3" spans="1:20" ht="27" customHeight="1" x14ac:dyDescent="0.15">
      <c r="B3" s="59" t="s">
        <v>77</v>
      </c>
    </row>
    <row r="4" spans="1:20" s="62" customFormat="1" ht="27" customHeight="1" x14ac:dyDescent="0.15">
      <c r="B4" s="133" t="s">
        <v>124</v>
      </c>
      <c r="C4" s="113" t="s">
        <v>98</v>
      </c>
      <c r="D4" s="113"/>
      <c r="E4" s="113"/>
    </row>
    <row r="5" spans="1:20" s="62" customFormat="1" ht="27" customHeight="1" x14ac:dyDescent="0.15">
      <c r="B5" s="61"/>
      <c r="C5" s="304" t="s">
        <v>117</v>
      </c>
      <c r="D5" s="305"/>
      <c r="E5" s="107" t="s">
        <v>97</v>
      </c>
    </row>
    <row r="6" spans="1:20" s="62" customFormat="1" ht="27" customHeight="1" x14ac:dyDescent="0.15">
      <c r="B6" s="61"/>
      <c r="C6" s="308" t="s">
        <v>0</v>
      </c>
      <c r="D6" s="308"/>
      <c r="E6" s="100" t="s">
        <v>87</v>
      </c>
    </row>
    <row r="7" spans="1:20" s="62" customFormat="1" ht="27" customHeight="1" x14ac:dyDescent="0.15">
      <c r="C7" s="309" t="s">
        <v>88</v>
      </c>
      <c r="D7" s="310"/>
      <c r="E7" s="101"/>
    </row>
    <row r="8" spans="1:20" s="62" customFormat="1" ht="27" customHeight="1" x14ac:dyDescent="0.15">
      <c r="C8" s="309" t="s">
        <v>89</v>
      </c>
      <c r="D8" s="310"/>
      <c r="E8" s="102"/>
    </row>
    <row r="9" spans="1:20" s="62" customFormat="1" ht="27" customHeight="1" x14ac:dyDescent="0.15">
      <c r="C9" s="306" t="s">
        <v>90</v>
      </c>
      <c r="D9" s="307"/>
      <c r="E9" s="103"/>
    </row>
    <row r="10" spans="1:20" s="62" customFormat="1" ht="27" customHeight="1" x14ac:dyDescent="0.15">
      <c r="C10" s="92"/>
      <c r="D10" s="92"/>
      <c r="E10" s="91"/>
    </row>
    <row r="11" spans="1:20" ht="27" customHeight="1" x14ac:dyDescent="0.15">
      <c r="E11" s="62"/>
      <c r="F11" s="62"/>
      <c r="G11" s="62"/>
      <c r="H11" s="62"/>
      <c r="I11" s="62"/>
      <c r="J11" s="62"/>
    </row>
    <row r="16" spans="1:20" ht="21" customHeight="1" x14ac:dyDescent="0.15">
      <c r="C16" s="17" t="s">
        <v>100</v>
      </c>
    </row>
  </sheetData>
  <mergeCells count="6">
    <mergeCell ref="G2:I2"/>
    <mergeCell ref="C5:D5"/>
    <mergeCell ref="C9:D9"/>
    <mergeCell ref="C6:D6"/>
    <mergeCell ref="C7:D7"/>
    <mergeCell ref="C8:D8"/>
  </mergeCells>
  <phoneticPr fontId="7"/>
  <printOptions horizontalCentered="1"/>
  <pageMargins left="0.28999999999999998" right="0.3" top="0.74803149606299213" bottom="0.55118110236220474" header="0.51181102362204722" footer="0.31496062992125984"/>
  <pageSetup paperSize="9" scale="85" fitToHeight="0" orientation="portrait" cellComments="asDisplayed" r:id="rId1"/>
  <headerFooter>
    <oddHeader>&amp;R&amp;F</oddHead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7" tint="0.79998168889431442"/>
    <pageSetUpPr fitToPage="1"/>
  </sheetPr>
  <dimension ref="A1:P13"/>
  <sheetViews>
    <sheetView showGridLines="0" topLeftCell="A3" zoomScaleNormal="100" workbookViewId="0">
      <selection activeCell="I19" sqref="I19"/>
    </sheetView>
  </sheetViews>
  <sheetFormatPr defaultColWidth="9" defaultRowHeight="13.5" x14ac:dyDescent="0.15"/>
  <cols>
    <col min="1" max="1" width="2.625" style="4" customWidth="1"/>
    <col min="2" max="2" width="9" style="4" customWidth="1"/>
    <col min="3" max="3" width="5.625" style="4" customWidth="1"/>
    <col min="4" max="4" width="16.25" style="4" customWidth="1"/>
    <col min="5" max="6" width="8.75" style="4" customWidth="1"/>
    <col min="7" max="7" width="8.75" style="12" customWidth="1"/>
    <col min="8" max="8" width="8.75" style="4" customWidth="1"/>
    <col min="9" max="9" width="9" style="12" customWidth="1"/>
    <col min="10" max="10" width="9" style="4" customWidth="1"/>
    <col min="11" max="13" width="9" style="4"/>
    <col min="14" max="14" width="9" style="4" customWidth="1"/>
    <col min="15" max="16384" width="9" style="4"/>
  </cols>
  <sheetData>
    <row r="1" spans="1:16" s="1" customFormat="1" ht="27" customHeight="1" x14ac:dyDescent="0.15">
      <c r="A1" s="2"/>
      <c r="B1" s="2"/>
      <c r="C1" s="2"/>
      <c r="D1" s="2"/>
      <c r="E1" s="13" t="s">
        <v>8</v>
      </c>
      <c r="F1" s="299" t="str">
        <f>IF(書誌事項シート!選択分野="","",書誌事項シート!選択分野)</f>
        <v>電気分野</v>
      </c>
      <c r="G1" s="299"/>
      <c r="H1" s="299"/>
      <c r="I1" s="299"/>
      <c r="J1" s="2"/>
      <c r="K1" s="13" t="s">
        <v>24</v>
      </c>
      <c r="L1" s="299" t="str">
        <f>IF(書誌事項シート!参加者番号="","",書誌事項シート!参加者番号)</f>
        <v/>
      </c>
      <c r="M1" s="299"/>
      <c r="N1" s="299"/>
      <c r="O1" s="11"/>
      <c r="P1" s="11"/>
    </row>
    <row r="2" spans="1:16" s="1" customFormat="1" ht="27" customHeight="1" x14ac:dyDescent="0.15">
      <c r="A2" s="2"/>
      <c r="B2" s="2"/>
      <c r="C2" s="2"/>
      <c r="D2" s="2"/>
      <c r="E2" s="2"/>
      <c r="F2" s="13"/>
      <c r="G2" s="13"/>
      <c r="H2" s="13"/>
      <c r="I2" s="13" t="s">
        <v>14</v>
      </c>
      <c r="J2" s="299" t="str">
        <f>IF(書誌事項シート!C15="","",書誌事項シート!C15&amp;", "&amp;書誌事項シート!C16)</f>
        <v/>
      </c>
      <c r="K2" s="299"/>
      <c r="L2" s="299"/>
      <c r="M2" s="299"/>
      <c r="N2" s="299"/>
      <c r="O2" s="11"/>
      <c r="P2" s="11"/>
    </row>
    <row r="3" spans="1:16" ht="27" customHeight="1" x14ac:dyDescent="0.15">
      <c r="G3" s="4"/>
      <c r="I3" s="20"/>
      <c r="L3" s="12"/>
      <c r="N3" s="12"/>
    </row>
    <row r="4" spans="1:16" ht="27" customHeight="1" x14ac:dyDescent="0.15">
      <c r="B4" s="29" t="s">
        <v>71</v>
      </c>
    </row>
    <row r="5" spans="1:16" ht="27" customHeight="1" x14ac:dyDescent="0.15">
      <c r="B5" s="116"/>
      <c r="C5" s="195" t="s">
        <v>118</v>
      </c>
      <c r="D5" s="196"/>
      <c r="E5" s="197"/>
      <c r="G5" s="4"/>
      <c r="I5" s="4"/>
    </row>
    <row r="6" spans="1:16" ht="27" customHeight="1" x14ac:dyDescent="0.15">
      <c r="B6" s="20"/>
      <c r="C6" s="144" t="s">
        <v>108</v>
      </c>
      <c r="D6" s="145"/>
      <c r="E6" s="88"/>
      <c r="I6" s="4"/>
    </row>
    <row r="7" spans="1:16" ht="27" customHeight="1" x14ac:dyDescent="0.15">
      <c r="B7" s="20"/>
      <c r="C7" s="161"/>
      <c r="D7" s="146" t="s">
        <v>92</v>
      </c>
      <c r="E7" s="157"/>
      <c r="F7" s="157"/>
      <c r="G7" s="157"/>
      <c r="H7" s="157"/>
      <c r="I7" s="4"/>
    </row>
    <row r="8" spans="1:16" ht="27" customHeight="1" x14ac:dyDescent="0.15">
      <c r="B8" s="20"/>
      <c r="C8" s="162" t="s">
        <v>109</v>
      </c>
      <c r="D8" s="117" t="s">
        <v>182</v>
      </c>
      <c r="E8" s="157"/>
      <c r="F8" s="157"/>
      <c r="G8" s="157"/>
      <c r="H8" s="157"/>
      <c r="I8" s="157"/>
      <c r="J8" s="157"/>
      <c r="K8" s="157"/>
    </row>
    <row r="9" spans="1:16" ht="27" customHeight="1" x14ac:dyDescent="0.15">
      <c r="B9" s="20"/>
      <c r="C9" s="163"/>
      <c r="D9" s="117" t="s">
        <v>183</v>
      </c>
      <c r="E9" s="157"/>
      <c r="F9" s="157"/>
      <c r="G9" s="157"/>
      <c r="H9" s="157"/>
      <c r="I9" s="157"/>
    </row>
    <row r="10" spans="1:16" ht="27" customHeight="1" x14ac:dyDescent="0.15">
      <c r="B10" s="20"/>
      <c r="C10" s="311" t="s">
        <v>184</v>
      </c>
      <c r="D10" s="312"/>
      <c r="E10" s="88"/>
      <c r="G10" s="4"/>
      <c r="I10" s="4"/>
    </row>
    <row r="11" spans="1:16" ht="27" customHeight="1" x14ac:dyDescent="0.15">
      <c r="B11" s="20"/>
      <c r="C11" s="311" t="s">
        <v>185</v>
      </c>
      <c r="D11" s="312"/>
      <c r="E11" s="313" t="s">
        <v>193</v>
      </c>
      <c r="F11" s="314"/>
      <c r="G11" s="215"/>
      <c r="I11" s="4"/>
    </row>
    <row r="12" spans="1:16" ht="27" customHeight="1" x14ac:dyDescent="0.15">
      <c r="B12" s="20"/>
      <c r="C12" s="158"/>
      <c r="D12" s="159"/>
      <c r="E12" s="160"/>
      <c r="G12" s="4"/>
      <c r="I12" s="4"/>
    </row>
    <row r="13" spans="1:16" ht="27" customHeight="1" x14ac:dyDescent="0.15">
      <c r="B13" s="17" t="s">
        <v>27</v>
      </c>
    </row>
  </sheetData>
  <mergeCells count="6">
    <mergeCell ref="F1:I1"/>
    <mergeCell ref="L1:N1"/>
    <mergeCell ref="J2:N2"/>
    <mergeCell ref="C10:D10"/>
    <mergeCell ref="C11:D11"/>
    <mergeCell ref="E11:F11"/>
  </mergeCells>
  <phoneticPr fontId="7"/>
  <conditionalFormatting sqref="D8:K8">
    <cfRule type="expression" dxfId="5" priority="3">
      <formula>$F$1="化学・医薬分野"</formula>
    </cfRule>
    <cfRule type="expression" dxfId="4" priority="9">
      <formula>$F$1="電気分野"</formula>
    </cfRule>
  </conditionalFormatting>
  <conditionalFormatting sqref="D7:H7">
    <cfRule type="expression" dxfId="3" priority="14">
      <formula>$F$1="化学・医薬分野"</formula>
    </cfRule>
    <cfRule type="expression" dxfId="2" priority="15">
      <formula>$F$1="機械分野"</formula>
    </cfRule>
  </conditionalFormatting>
  <conditionalFormatting sqref="D9:I9">
    <cfRule type="expression" dxfId="1" priority="1">
      <formula>$F$1="機械分野"</formula>
    </cfRule>
    <cfRule type="expression" dxfId="0" priority="2">
      <formula>$F$1="電気分野"</formula>
    </cfRule>
  </conditionalFormatting>
  <dataValidations count="4">
    <dataValidation type="list" allowBlank="1" showInputMessage="1" showErrorMessage="1" sqref="E6 E10" xr:uid="{00000000-0002-0000-0600-000000000000}">
      <formula1>"①,②,③,④,⑤,⑥,⑦,⑧,⑨,⑩"</formula1>
    </dataValidation>
    <dataValidation type="list" allowBlank="1" showInputMessage="1" showErrorMessage="1" sqref="E9:I9" xr:uid="{CE39D830-781F-41B3-A034-42CB23418725}">
      <formula1>"a,b,c,d,e"</formula1>
    </dataValidation>
    <dataValidation type="list" allowBlank="1" showInputMessage="1" showErrorMessage="1" sqref="E8:K8" xr:uid="{2DC59914-B73E-4CE6-A720-91A9BD36A6FF}">
      <formula1>"a,b,c,d,e,f,g"</formula1>
    </dataValidation>
    <dataValidation type="list" allowBlank="1" showInputMessage="1" showErrorMessage="1" sqref="E7:H7" xr:uid="{650A397B-18D2-4A4A-8402-BF9F132B9E56}">
      <formula1>"a,b,c,d"</formula1>
    </dataValidation>
  </dataValidations>
  <printOptions horizontalCentered="1"/>
  <pageMargins left="0.38" right="0.27" top="0.74803149606299213" bottom="0.55118110236220474" header="0.51181102362204722" footer="0.31496062992125984"/>
  <pageSetup paperSize="9" scale="81" fitToHeight="0" orientation="portrait" r:id="rId1"/>
  <headerFooter>
    <oddHeader>&amp;R&amp;F</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74DC8FA-D872-43BB-A159-72DD00F87D72}">
          <x14:formula1>
            <xm:f>'問3(4)リスト'!$A$1:$A$286</xm:f>
          </x14:formula1>
          <xm:sqref>G11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3D74D-E588-43A4-B9A7-F3BEB9168651}">
  <sheetPr>
    <tabColor theme="8" tint="0.79998168889431442"/>
  </sheetPr>
  <dimension ref="A1:E286"/>
  <sheetViews>
    <sheetView topLeftCell="A19" workbookViewId="0">
      <selection activeCell="G12" sqref="G12"/>
    </sheetView>
  </sheetViews>
  <sheetFormatPr defaultRowHeight="13.5" x14ac:dyDescent="0.15"/>
  <cols>
    <col min="3" max="3" width="8.75" style="134"/>
  </cols>
  <sheetData>
    <row r="1" spans="1:5" s="4" customFormat="1" x14ac:dyDescent="0.15">
      <c r="A1" s="214" t="s">
        <v>215</v>
      </c>
      <c r="C1" s="134"/>
    </row>
    <row r="2" spans="1:5" s="4" customFormat="1" x14ac:dyDescent="0.15">
      <c r="A2" s="214" t="s">
        <v>216</v>
      </c>
      <c r="C2" s="134"/>
    </row>
    <row r="3" spans="1:5" x14ac:dyDescent="0.15">
      <c r="A3" s="214" t="s">
        <v>217</v>
      </c>
      <c r="B3" s="4"/>
      <c r="D3" s="4"/>
      <c r="E3" s="4"/>
    </row>
    <row r="4" spans="1:5" x14ac:dyDescent="0.15">
      <c r="A4" s="214" t="s">
        <v>218</v>
      </c>
      <c r="B4" s="4"/>
      <c r="D4" s="4"/>
      <c r="E4" s="4"/>
    </row>
    <row r="5" spans="1:5" x14ac:dyDescent="0.15">
      <c r="A5" s="214" t="s">
        <v>219</v>
      </c>
      <c r="B5" s="4"/>
      <c r="D5" s="4"/>
      <c r="E5" s="4"/>
    </row>
    <row r="6" spans="1:5" x14ac:dyDescent="0.15">
      <c r="A6" s="214" t="s">
        <v>220</v>
      </c>
      <c r="B6" s="4"/>
      <c r="D6" s="4"/>
      <c r="E6" s="4"/>
    </row>
    <row r="7" spans="1:5" x14ac:dyDescent="0.15">
      <c r="A7" s="214" t="s">
        <v>221</v>
      </c>
      <c r="B7" s="4"/>
      <c r="D7" s="4"/>
      <c r="E7" s="4"/>
    </row>
    <row r="8" spans="1:5" x14ac:dyDescent="0.15">
      <c r="A8" s="214" t="s">
        <v>222</v>
      </c>
      <c r="B8" s="4"/>
      <c r="D8" s="4"/>
      <c r="E8" s="4"/>
    </row>
    <row r="9" spans="1:5" x14ac:dyDescent="0.15">
      <c r="A9" s="214" t="s">
        <v>223</v>
      </c>
      <c r="B9" s="4"/>
      <c r="D9" s="4"/>
      <c r="E9" s="4"/>
    </row>
    <row r="10" spans="1:5" x14ac:dyDescent="0.15">
      <c r="A10" s="214" t="s">
        <v>224</v>
      </c>
      <c r="B10" s="4"/>
      <c r="D10" s="4"/>
      <c r="E10" s="4"/>
    </row>
    <row r="11" spans="1:5" x14ac:dyDescent="0.15">
      <c r="A11" s="214" t="s">
        <v>225</v>
      </c>
      <c r="B11" s="4"/>
      <c r="D11" s="4"/>
      <c r="E11" s="4"/>
    </row>
    <row r="12" spans="1:5" x14ac:dyDescent="0.15">
      <c r="A12" s="214" t="s">
        <v>226</v>
      </c>
      <c r="B12" s="4"/>
      <c r="D12" s="4"/>
      <c r="E12" s="4"/>
    </row>
    <row r="13" spans="1:5" x14ac:dyDescent="0.15">
      <c r="A13" s="214" t="s">
        <v>227</v>
      </c>
      <c r="B13" s="4"/>
      <c r="D13" s="4"/>
      <c r="E13" s="4"/>
    </row>
    <row r="14" spans="1:5" x14ac:dyDescent="0.15">
      <c r="A14" s="214" t="s">
        <v>228</v>
      </c>
      <c r="B14" s="4"/>
      <c r="D14" s="4"/>
      <c r="E14" s="4"/>
    </row>
    <row r="15" spans="1:5" x14ac:dyDescent="0.15">
      <c r="A15" s="214" t="s">
        <v>229</v>
      </c>
      <c r="B15" s="4"/>
      <c r="D15" s="4"/>
      <c r="E15" s="4"/>
    </row>
    <row r="16" spans="1:5" x14ac:dyDescent="0.15">
      <c r="A16" s="214" t="s">
        <v>230</v>
      </c>
      <c r="B16" s="4"/>
      <c r="D16" s="4"/>
      <c r="E16" s="4"/>
    </row>
    <row r="17" spans="1:5" x14ac:dyDescent="0.15">
      <c r="A17" s="214" t="s">
        <v>231</v>
      </c>
      <c r="B17" s="4"/>
      <c r="D17" s="4"/>
      <c r="E17" s="4"/>
    </row>
    <row r="18" spans="1:5" x14ac:dyDescent="0.15">
      <c r="A18" s="214" t="s">
        <v>232</v>
      </c>
      <c r="B18" s="4"/>
      <c r="D18" s="4"/>
      <c r="E18" s="4"/>
    </row>
    <row r="19" spans="1:5" x14ac:dyDescent="0.15">
      <c r="A19" s="214" t="s">
        <v>233</v>
      </c>
      <c r="B19" s="4"/>
      <c r="D19" s="4"/>
      <c r="E19" s="4"/>
    </row>
    <row r="20" spans="1:5" x14ac:dyDescent="0.15">
      <c r="A20" s="214" t="s">
        <v>234</v>
      </c>
      <c r="B20" s="4"/>
      <c r="D20" s="4"/>
      <c r="E20" s="4"/>
    </row>
    <row r="21" spans="1:5" x14ac:dyDescent="0.15">
      <c r="A21" s="214" t="s">
        <v>235</v>
      </c>
      <c r="B21" s="4"/>
      <c r="D21" s="4"/>
      <c r="E21" s="4"/>
    </row>
    <row r="22" spans="1:5" x14ac:dyDescent="0.15">
      <c r="A22" s="214" t="s">
        <v>236</v>
      </c>
      <c r="B22" s="4"/>
      <c r="D22" s="4"/>
      <c r="E22" s="4"/>
    </row>
    <row r="23" spans="1:5" x14ac:dyDescent="0.15">
      <c r="A23" s="214" t="s">
        <v>237</v>
      </c>
      <c r="B23" s="4"/>
      <c r="D23" s="4"/>
      <c r="E23" s="4"/>
    </row>
    <row r="24" spans="1:5" x14ac:dyDescent="0.15">
      <c r="A24" s="214" t="s">
        <v>238</v>
      </c>
      <c r="B24" s="4"/>
      <c r="D24" s="4"/>
      <c r="E24" s="4"/>
    </row>
    <row r="25" spans="1:5" x14ac:dyDescent="0.15">
      <c r="A25" s="214" t="s">
        <v>239</v>
      </c>
      <c r="B25" s="4"/>
      <c r="D25" s="4"/>
      <c r="E25" s="4"/>
    </row>
    <row r="26" spans="1:5" x14ac:dyDescent="0.15">
      <c r="A26" s="214" t="s">
        <v>240</v>
      </c>
      <c r="B26" s="4"/>
      <c r="D26" s="4"/>
      <c r="E26" s="4"/>
    </row>
    <row r="27" spans="1:5" x14ac:dyDescent="0.15">
      <c r="A27" s="214" t="s">
        <v>241</v>
      </c>
      <c r="B27" s="4"/>
      <c r="D27" s="4"/>
      <c r="E27" s="4"/>
    </row>
    <row r="28" spans="1:5" x14ac:dyDescent="0.15">
      <c r="A28" s="214" t="s">
        <v>242</v>
      </c>
      <c r="B28" s="4"/>
      <c r="D28" s="4"/>
      <c r="E28" s="4"/>
    </row>
    <row r="29" spans="1:5" x14ac:dyDescent="0.15">
      <c r="A29" s="214" t="s">
        <v>243</v>
      </c>
      <c r="B29" s="4"/>
      <c r="D29" s="4"/>
      <c r="E29" s="4"/>
    </row>
    <row r="30" spans="1:5" x14ac:dyDescent="0.15">
      <c r="A30" s="214" t="s">
        <v>244</v>
      </c>
      <c r="B30" s="4"/>
      <c r="D30" s="4"/>
      <c r="E30" s="4"/>
    </row>
    <row r="31" spans="1:5" x14ac:dyDescent="0.15">
      <c r="A31" s="214" t="s">
        <v>245</v>
      </c>
      <c r="B31" s="4"/>
      <c r="D31" s="4"/>
      <c r="E31" s="4"/>
    </row>
    <row r="32" spans="1:5" x14ac:dyDescent="0.15">
      <c r="A32" s="214" t="s">
        <v>246</v>
      </c>
      <c r="B32" s="4"/>
      <c r="D32" s="4"/>
      <c r="E32" s="4"/>
    </row>
    <row r="33" spans="1:5" x14ac:dyDescent="0.15">
      <c r="A33" s="214" t="s">
        <v>247</v>
      </c>
      <c r="B33" s="4"/>
      <c r="D33" s="4"/>
      <c r="E33" s="4"/>
    </row>
    <row r="34" spans="1:5" x14ac:dyDescent="0.15">
      <c r="A34" s="214" t="s">
        <v>248</v>
      </c>
      <c r="B34" s="4"/>
      <c r="D34" s="4"/>
      <c r="E34" s="4"/>
    </row>
    <row r="35" spans="1:5" x14ac:dyDescent="0.15">
      <c r="A35" s="214" t="s">
        <v>249</v>
      </c>
      <c r="B35" s="4"/>
      <c r="D35" s="4"/>
      <c r="E35" s="4"/>
    </row>
    <row r="36" spans="1:5" x14ac:dyDescent="0.15">
      <c r="A36" s="214" t="s">
        <v>250</v>
      </c>
      <c r="B36" s="4"/>
      <c r="D36" s="4"/>
      <c r="E36" s="4"/>
    </row>
    <row r="37" spans="1:5" x14ac:dyDescent="0.15">
      <c r="A37" s="214" t="s">
        <v>251</v>
      </c>
      <c r="B37" s="4"/>
      <c r="D37" s="4"/>
      <c r="E37" s="4"/>
    </row>
    <row r="38" spans="1:5" x14ac:dyDescent="0.15">
      <c r="A38" s="214" t="s">
        <v>252</v>
      </c>
      <c r="B38" s="4"/>
      <c r="D38" s="4"/>
      <c r="E38" s="4"/>
    </row>
    <row r="39" spans="1:5" x14ac:dyDescent="0.15">
      <c r="A39" s="214" t="s">
        <v>253</v>
      </c>
      <c r="B39" s="4"/>
      <c r="D39" s="4"/>
      <c r="E39" s="4"/>
    </row>
    <row r="40" spans="1:5" x14ac:dyDescent="0.15">
      <c r="A40" s="214" t="s">
        <v>254</v>
      </c>
      <c r="B40" s="4"/>
      <c r="D40" s="4"/>
      <c r="E40" s="4"/>
    </row>
    <row r="41" spans="1:5" x14ac:dyDescent="0.15">
      <c r="A41" s="214" t="s">
        <v>255</v>
      </c>
      <c r="B41" s="4"/>
      <c r="D41" s="4"/>
      <c r="E41" s="4"/>
    </row>
    <row r="42" spans="1:5" x14ac:dyDescent="0.15">
      <c r="A42" s="214" t="s">
        <v>256</v>
      </c>
      <c r="B42" s="4"/>
      <c r="D42" s="4"/>
      <c r="E42" s="4"/>
    </row>
    <row r="43" spans="1:5" x14ac:dyDescent="0.15">
      <c r="A43" s="214" t="s">
        <v>257</v>
      </c>
      <c r="B43" s="4"/>
      <c r="D43" s="4"/>
      <c r="E43" s="4"/>
    </row>
    <row r="44" spans="1:5" x14ac:dyDescent="0.15">
      <c r="A44" s="214" t="s">
        <v>258</v>
      </c>
      <c r="B44" s="4"/>
      <c r="D44" s="4"/>
      <c r="E44" s="4"/>
    </row>
    <row r="45" spans="1:5" x14ac:dyDescent="0.15">
      <c r="A45" s="214" t="s">
        <v>259</v>
      </c>
      <c r="B45" s="4"/>
      <c r="D45" s="4"/>
      <c r="E45" s="4"/>
    </row>
    <row r="46" spans="1:5" x14ac:dyDescent="0.15">
      <c r="A46" s="214" t="s">
        <v>260</v>
      </c>
      <c r="B46" s="4"/>
      <c r="D46" s="4"/>
      <c r="E46" s="4"/>
    </row>
    <row r="47" spans="1:5" x14ac:dyDescent="0.15">
      <c r="A47" s="214" t="s">
        <v>261</v>
      </c>
      <c r="B47" s="4"/>
      <c r="D47" s="4"/>
      <c r="E47" s="4"/>
    </row>
    <row r="48" spans="1:5" x14ac:dyDescent="0.15">
      <c r="A48" s="214" t="s">
        <v>262</v>
      </c>
      <c r="B48" s="4"/>
      <c r="D48" s="4"/>
      <c r="E48" s="4"/>
    </row>
    <row r="49" spans="1:5" x14ac:dyDescent="0.15">
      <c r="A49" s="214" t="s">
        <v>263</v>
      </c>
      <c r="B49" s="4"/>
      <c r="D49" s="4"/>
      <c r="E49" s="4"/>
    </row>
    <row r="50" spans="1:5" x14ac:dyDescent="0.15">
      <c r="A50" s="214" t="s">
        <v>264</v>
      </c>
      <c r="B50" s="4"/>
      <c r="D50" s="4"/>
      <c r="E50" s="4"/>
    </row>
    <row r="51" spans="1:5" x14ac:dyDescent="0.15">
      <c r="A51" s="214" t="s">
        <v>265</v>
      </c>
      <c r="B51" s="4"/>
      <c r="D51" s="4"/>
      <c r="E51" s="4"/>
    </row>
    <row r="52" spans="1:5" x14ac:dyDescent="0.15">
      <c r="A52" s="214" t="s">
        <v>266</v>
      </c>
      <c r="B52" s="4"/>
      <c r="D52" s="4"/>
      <c r="E52" s="4"/>
    </row>
    <row r="53" spans="1:5" x14ac:dyDescent="0.15">
      <c r="A53" s="214" t="s">
        <v>267</v>
      </c>
      <c r="B53" s="4"/>
      <c r="D53" s="4"/>
      <c r="E53" s="4"/>
    </row>
    <row r="54" spans="1:5" x14ac:dyDescent="0.15">
      <c r="A54" s="214" t="s">
        <v>268</v>
      </c>
      <c r="B54" s="4"/>
      <c r="D54" s="4"/>
      <c r="E54" s="4"/>
    </row>
    <row r="55" spans="1:5" x14ac:dyDescent="0.15">
      <c r="A55" s="214" t="s">
        <v>269</v>
      </c>
      <c r="B55" s="4"/>
      <c r="D55" s="4"/>
      <c r="E55" s="4"/>
    </row>
    <row r="56" spans="1:5" x14ac:dyDescent="0.15">
      <c r="A56" s="214" t="s">
        <v>270</v>
      </c>
      <c r="B56" s="4"/>
      <c r="D56" s="4"/>
      <c r="E56" s="4"/>
    </row>
    <row r="57" spans="1:5" x14ac:dyDescent="0.15">
      <c r="A57" s="214" t="s">
        <v>271</v>
      </c>
      <c r="B57" s="4"/>
      <c r="D57" s="4"/>
      <c r="E57" s="4"/>
    </row>
    <row r="58" spans="1:5" x14ac:dyDescent="0.15">
      <c r="A58" s="214" t="s">
        <v>272</v>
      </c>
      <c r="B58" s="4"/>
      <c r="D58" s="4"/>
      <c r="E58" s="4"/>
    </row>
    <row r="59" spans="1:5" x14ac:dyDescent="0.15">
      <c r="A59" s="214" t="s">
        <v>273</v>
      </c>
      <c r="B59" s="4"/>
      <c r="D59" s="4"/>
      <c r="E59" s="4"/>
    </row>
    <row r="60" spans="1:5" x14ac:dyDescent="0.15">
      <c r="A60" s="214" t="s">
        <v>274</v>
      </c>
      <c r="B60" s="4"/>
      <c r="D60" s="4"/>
      <c r="E60" s="4"/>
    </row>
    <row r="61" spans="1:5" x14ac:dyDescent="0.15">
      <c r="A61" s="214" t="s">
        <v>275</v>
      </c>
      <c r="B61" s="4"/>
      <c r="D61" s="4"/>
      <c r="E61" s="4"/>
    </row>
    <row r="62" spans="1:5" x14ac:dyDescent="0.15">
      <c r="A62" s="214" t="s">
        <v>276</v>
      </c>
      <c r="B62" s="4"/>
      <c r="D62" s="4"/>
      <c r="E62" s="4"/>
    </row>
    <row r="63" spans="1:5" x14ac:dyDescent="0.15">
      <c r="A63" s="214" t="s">
        <v>277</v>
      </c>
      <c r="B63" s="4"/>
      <c r="D63" s="4"/>
      <c r="E63" s="4"/>
    </row>
    <row r="64" spans="1:5" x14ac:dyDescent="0.15">
      <c r="A64" s="214" t="s">
        <v>278</v>
      </c>
      <c r="B64" s="4"/>
      <c r="D64" s="4"/>
      <c r="E64" s="4"/>
    </row>
    <row r="65" spans="1:5" x14ac:dyDescent="0.15">
      <c r="A65" s="214" t="s">
        <v>279</v>
      </c>
      <c r="B65" s="4"/>
      <c r="D65" s="4"/>
      <c r="E65" s="4"/>
    </row>
    <row r="66" spans="1:5" x14ac:dyDescent="0.15">
      <c r="A66" s="214" t="s">
        <v>280</v>
      </c>
      <c r="B66" s="4"/>
      <c r="D66" s="4"/>
      <c r="E66" s="4"/>
    </row>
    <row r="67" spans="1:5" x14ac:dyDescent="0.15">
      <c r="A67" s="214" t="s">
        <v>281</v>
      </c>
      <c r="B67" s="4"/>
      <c r="D67" s="4"/>
      <c r="E67" s="4"/>
    </row>
    <row r="68" spans="1:5" x14ac:dyDescent="0.15">
      <c r="A68" s="214" t="s">
        <v>282</v>
      </c>
      <c r="B68" s="4"/>
      <c r="D68" s="4"/>
      <c r="E68" s="4"/>
    </row>
    <row r="69" spans="1:5" x14ac:dyDescent="0.15">
      <c r="A69" s="214" t="s">
        <v>283</v>
      </c>
      <c r="B69" s="4"/>
      <c r="D69" s="4"/>
      <c r="E69" s="4"/>
    </row>
    <row r="70" spans="1:5" x14ac:dyDescent="0.15">
      <c r="A70" s="214" t="s">
        <v>284</v>
      </c>
      <c r="B70" s="4"/>
      <c r="D70" s="4"/>
      <c r="E70" s="4"/>
    </row>
    <row r="71" spans="1:5" x14ac:dyDescent="0.15">
      <c r="A71" s="214" t="s">
        <v>285</v>
      </c>
      <c r="B71" s="4"/>
      <c r="D71" s="4"/>
      <c r="E71" s="4"/>
    </row>
    <row r="72" spans="1:5" x14ac:dyDescent="0.15">
      <c r="A72" s="214" t="s">
        <v>286</v>
      </c>
      <c r="B72" s="4"/>
      <c r="D72" s="4"/>
      <c r="E72" s="4"/>
    </row>
    <row r="73" spans="1:5" x14ac:dyDescent="0.15">
      <c r="A73" s="214" t="s">
        <v>287</v>
      </c>
      <c r="B73" s="4"/>
      <c r="D73" s="4"/>
      <c r="E73" s="4"/>
    </row>
    <row r="74" spans="1:5" x14ac:dyDescent="0.15">
      <c r="A74" s="214" t="s">
        <v>288</v>
      </c>
      <c r="B74" s="4"/>
      <c r="D74" s="4"/>
      <c r="E74" s="4"/>
    </row>
    <row r="75" spans="1:5" x14ac:dyDescent="0.15">
      <c r="A75" s="214" t="s">
        <v>289</v>
      </c>
      <c r="B75" s="4"/>
      <c r="D75" s="4"/>
      <c r="E75" s="4"/>
    </row>
    <row r="76" spans="1:5" x14ac:dyDescent="0.15">
      <c r="A76" s="214" t="s">
        <v>290</v>
      </c>
      <c r="B76" s="4"/>
      <c r="D76" s="4"/>
      <c r="E76" s="4"/>
    </row>
    <row r="77" spans="1:5" x14ac:dyDescent="0.15">
      <c r="A77" s="214" t="s">
        <v>291</v>
      </c>
      <c r="B77" s="4"/>
      <c r="D77" s="4"/>
      <c r="E77" s="4"/>
    </row>
    <row r="78" spans="1:5" x14ac:dyDescent="0.15">
      <c r="A78" s="214" t="s">
        <v>292</v>
      </c>
      <c r="B78" s="4"/>
      <c r="D78" s="4"/>
      <c r="E78" s="4"/>
    </row>
    <row r="79" spans="1:5" x14ac:dyDescent="0.15">
      <c r="A79" s="214" t="s">
        <v>293</v>
      </c>
      <c r="B79" s="4"/>
      <c r="D79" s="4"/>
      <c r="E79" s="4"/>
    </row>
    <row r="80" spans="1:5" x14ac:dyDescent="0.15">
      <c r="A80" s="214" t="s">
        <v>294</v>
      </c>
      <c r="B80" s="4"/>
      <c r="D80" s="4"/>
      <c r="E80" s="4"/>
    </row>
    <row r="81" spans="1:5" x14ac:dyDescent="0.15">
      <c r="A81" s="214" t="s">
        <v>295</v>
      </c>
      <c r="B81" s="4"/>
      <c r="D81" s="4"/>
      <c r="E81" s="4"/>
    </row>
    <row r="82" spans="1:5" x14ac:dyDescent="0.15">
      <c r="A82" s="214" t="s">
        <v>296</v>
      </c>
      <c r="B82" s="4"/>
      <c r="D82" s="4"/>
      <c r="E82" s="4"/>
    </row>
    <row r="83" spans="1:5" x14ac:dyDescent="0.15">
      <c r="A83" s="214" t="s">
        <v>297</v>
      </c>
      <c r="B83" s="4"/>
      <c r="D83" s="4"/>
      <c r="E83" s="4"/>
    </row>
    <row r="84" spans="1:5" x14ac:dyDescent="0.15">
      <c r="A84" s="214" t="s">
        <v>298</v>
      </c>
      <c r="B84" s="4"/>
      <c r="D84" s="4"/>
      <c r="E84" s="4"/>
    </row>
    <row r="85" spans="1:5" x14ac:dyDescent="0.15">
      <c r="A85" s="214" t="s">
        <v>299</v>
      </c>
      <c r="B85" s="4"/>
      <c r="D85" s="4"/>
      <c r="E85" s="4"/>
    </row>
    <row r="86" spans="1:5" x14ac:dyDescent="0.15">
      <c r="A86" s="214" t="s">
        <v>300</v>
      </c>
      <c r="B86" s="4"/>
      <c r="D86" s="4"/>
      <c r="E86" s="4"/>
    </row>
    <row r="87" spans="1:5" x14ac:dyDescent="0.15">
      <c r="A87" s="214" t="s">
        <v>301</v>
      </c>
      <c r="B87" s="4"/>
      <c r="D87" s="4"/>
      <c r="E87" s="4"/>
    </row>
    <row r="88" spans="1:5" x14ac:dyDescent="0.15">
      <c r="A88" s="214" t="s">
        <v>302</v>
      </c>
      <c r="B88" s="4"/>
      <c r="D88" s="4"/>
      <c r="E88" s="4"/>
    </row>
    <row r="89" spans="1:5" x14ac:dyDescent="0.15">
      <c r="A89" s="214" t="s">
        <v>303</v>
      </c>
      <c r="B89" s="4"/>
      <c r="D89" s="4"/>
      <c r="E89" s="4"/>
    </row>
    <row r="90" spans="1:5" x14ac:dyDescent="0.15">
      <c r="A90" s="214" t="s">
        <v>304</v>
      </c>
      <c r="B90" s="4"/>
      <c r="D90" s="4"/>
      <c r="E90" s="4"/>
    </row>
    <row r="91" spans="1:5" x14ac:dyDescent="0.15">
      <c r="A91" s="214" t="s">
        <v>305</v>
      </c>
      <c r="B91" s="4"/>
      <c r="D91" s="4"/>
      <c r="E91" s="4"/>
    </row>
    <row r="92" spans="1:5" x14ac:dyDescent="0.15">
      <c r="A92" s="214" t="s">
        <v>306</v>
      </c>
      <c r="B92" s="4"/>
      <c r="D92" s="4"/>
      <c r="E92" s="4"/>
    </row>
    <row r="93" spans="1:5" x14ac:dyDescent="0.15">
      <c r="A93" s="214" t="s">
        <v>307</v>
      </c>
      <c r="B93" s="4"/>
      <c r="D93" s="4"/>
      <c r="E93" s="4"/>
    </row>
    <row r="94" spans="1:5" x14ac:dyDescent="0.15">
      <c r="A94" s="214" t="s">
        <v>308</v>
      </c>
      <c r="B94" s="4"/>
      <c r="D94" s="4"/>
      <c r="E94" s="4"/>
    </row>
    <row r="95" spans="1:5" x14ac:dyDescent="0.15">
      <c r="A95" s="214" t="s">
        <v>309</v>
      </c>
      <c r="B95" s="4"/>
      <c r="D95" s="4"/>
      <c r="E95" s="4"/>
    </row>
    <row r="96" spans="1:5" x14ac:dyDescent="0.15">
      <c r="A96" s="214" t="s">
        <v>310</v>
      </c>
      <c r="B96" s="4"/>
      <c r="D96" s="4"/>
      <c r="E96" s="4"/>
    </row>
    <row r="97" spans="1:5" x14ac:dyDescent="0.15">
      <c r="A97" s="214" t="s">
        <v>311</v>
      </c>
      <c r="B97" s="4"/>
      <c r="D97" s="4"/>
      <c r="E97" s="4"/>
    </row>
    <row r="98" spans="1:5" x14ac:dyDescent="0.15">
      <c r="A98" s="214" t="s">
        <v>312</v>
      </c>
      <c r="B98" s="4"/>
      <c r="D98" s="4"/>
      <c r="E98" s="4"/>
    </row>
    <row r="99" spans="1:5" x14ac:dyDescent="0.15">
      <c r="A99" s="214" t="s">
        <v>313</v>
      </c>
      <c r="B99" s="4"/>
      <c r="D99" s="4"/>
      <c r="E99" s="4"/>
    </row>
    <row r="100" spans="1:5" x14ac:dyDescent="0.15">
      <c r="A100" s="214" t="s">
        <v>314</v>
      </c>
      <c r="B100" s="4"/>
      <c r="D100" s="4"/>
      <c r="E100" s="4"/>
    </row>
    <row r="101" spans="1:5" x14ac:dyDescent="0.15">
      <c r="A101" s="214" t="s">
        <v>315</v>
      </c>
      <c r="B101" s="4"/>
      <c r="D101" s="4"/>
      <c r="E101" s="4"/>
    </row>
    <row r="102" spans="1:5" x14ac:dyDescent="0.15">
      <c r="A102" s="214" t="s">
        <v>316</v>
      </c>
      <c r="B102" s="4"/>
      <c r="D102" s="4"/>
      <c r="E102" s="4"/>
    </row>
    <row r="103" spans="1:5" x14ac:dyDescent="0.15">
      <c r="A103" s="214" t="s">
        <v>317</v>
      </c>
      <c r="B103" s="4"/>
      <c r="D103" s="4"/>
      <c r="E103" s="4"/>
    </row>
    <row r="104" spans="1:5" x14ac:dyDescent="0.15">
      <c r="A104" s="214" t="s">
        <v>318</v>
      </c>
      <c r="B104" s="4"/>
      <c r="D104" s="4"/>
      <c r="E104" s="4"/>
    </row>
    <row r="105" spans="1:5" x14ac:dyDescent="0.15">
      <c r="A105" s="214" t="s">
        <v>319</v>
      </c>
      <c r="B105" s="4"/>
      <c r="D105" s="4"/>
      <c r="E105" s="4"/>
    </row>
    <row r="106" spans="1:5" x14ac:dyDescent="0.15">
      <c r="A106" s="214" t="s">
        <v>320</v>
      </c>
      <c r="B106" s="4"/>
      <c r="D106" s="4"/>
      <c r="E106" s="4"/>
    </row>
    <row r="107" spans="1:5" x14ac:dyDescent="0.15">
      <c r="A107" s="214" t="s">
        <v>321</v>
      </c>
      <c r="B107" s="4"/>
      <c r="D107" s="4"/>
      <c r="E107" s="4"/>
    </row>
    <row r="108" spans="1:5" x14ac:dyDescent="0.15">
      <c r="A108" s="214" t="s">
        <v>322</v>
      </c>
      <c r="B108" s="4"/>
      <c r="D108" s="4"/>
      <c r="E108" s="4"/>
    </row>
    <row r="109" spans="1:5" x14ac:dyDescent="0.15">
      <c r="A109" s="214" t="s">
        <v>323</v>
      </c>
      <c r="B109" s="4"/>
      <c r="D109" s="4"/>
      <c r="E109" s="4"/>
    </row>
    <row r="110" spans="1:5" x14ac:dyDescent="0.15">
      <c r="A110" s="214" t="s">
        <v>324</v>
      </c>
      <c r="B110" s="4"/>
      <c r="D110" s="4"/>
      <c r="E110" s="4"/>
    </row>
    <row r="111" spans="1:5" x14ac:dyDescent="0.15">
      <c r="A111" s="214" t="s">
        <v>325</v>
      </c>
      <c r="B111" s="4"/>
      <c r="D111" s="4"/>
      <c r="E111" s="4"/>
    </row>
    <row r="112" spans="1:5" x14ac:dyDescent="0.15">
      <c r="A112" s="214" t="s">
        <v>326</v>
      </c>
      <c r="B112" s="4"/>
      <c r="D112" s="4"/>
      <c r="E112" s="4"/>
    </row>
    <row r="113" spans="1:5" x14ac:dyDescent="0.15">
      <c r="A113" s="214" t="s">
        <v>327</v>
      </c>
      <c r="B113" s="4"/>
      <c r="D113" s="4"/>
      <c r="E113" s="4"/>
    </row>
    <row r="114" spans="1:5" x14ac:dyDescent="0.15">
      <c r="A114" s="214" t="s">
        <v>328</v>
      </c>
      <c r="B114" s="4"/>
      <c r="D114" s="4"/>
      <c r="E114" s="4"/>
    </row>
    <row r="115" spans="1:5" x14ac:dyDescent="0.15">
      <c r="A115" s="214" t="s">
        <v>329</v>
      </c>
      <c r="B115" s="4"/>
      <c r="D115" s="4"/>
      <c r="E115" s="4"/>
    </row>
    <row r="116" spans="1:5" x14ac:dyDescent="0.15">
      <c r="A116" s="214" t="s">
        <v>330</v>
      </c>
      <c r="B116" s="4"/>
      <c r="D116" s="4"/>
      <c r="E116" s="4"/>
    </row>
    <row r="117" spans="1:5" x14ac:dyDescent="0.15">
      <c r="A117" s="214" t="s">
        <v>331</v>
      </c>
      <c r="B117" s="4"/>
      <c r="D117" s="4"/>
      <c r="E117" s="4"/>
    </row>
    <row r="118" spans="1:5" x14ac:dyDescent="0.15">
      <c r="A118" s="214" t="s">
        <v>332</v>
      </c>
      <c r="B118" s="4"/>
      <c r="D118" s="4"/>
      <c r="E118" s="4"/>
    </row>
    <row r="119" spans="1:5" x14ac:dyDescent="0.15">
      <c r="A119" s="214" t="s">
        <v>333</v>
      </c>
      <c r="B119" s="4"/>
      <c r="D119" s="4"/>
      <c r="E119" s="4"/>
    </row>
    <row r="120" spans="1:5" x14ac:dyDescent="0.15">
      <c r="A120" s="214" t="s">
        <v>334</v>
      </c>
      <c r="B120" s="4"/>
      <c r="D120" s="4"/>
      <c r="E120" s="4"/>
    </row>
    <row r="121" spans="1:5" x14ac:dyDescent="0.15">
      <c r="A121" s="214" t="s">
        <v>335</v>
      </c>
      <c r="B121" s="4"/>
      <c r="D121" s="4"/>
      <c r="E121" s="4"/>
    </row>
    <row r="122" spans="1:5" x14ac:dyDescent="0.15">
      <c r="A122" s="214" t="s">
        <v>336</v>
      </c>
      <c r="B122" s="4"/>
      <c r="D122" s="4"/>
      <c r="E122" s="4"/>
    </row>
    <row r="123" spans="1:5" x14ac:dyDescent="0.15">
      <c r="A123" s="214" t="s">
        <v>337</v>
      </c>
      <c r="B123" s="4"/>
      <c r="D123" s="4"/>
      <c r="E123" s="4"/>
    </row>
    <row r="124" spans="1:5" x14ac:dyDescent="0.15">
      <c r="A124" s="214" t="s">
        <v>338</v>
      </c>
      <c r="B124" s="4"/>
      <c r="D124" s="4"/>
      <c r="E124" s="4"/>
    </row>
    <row r="125" spans="1:5" x14ac:dyDescent="0.15">
      <c r="A125" s="214" t="s">
        <v>339</v>
      </c>
      <c r="B125" s="4"/>
      <c r="D125" s="4"/>
      <c r="E125" s="4"/>
    </row>
    <row r="126" spans="1:5" x14ac:dyDescent="0.15">
      <c r="A126" s="214" t="s">
        <v>340</v>
      </c>
      <c r="B126" s="4"/>
      <c r="D126" s="4"/>
      <c r="E126" s="4"/>
    </row>
    <row r="127" spans="1:5" x14ac:dyDescent="0.15">
      <c r="A127" s="214" t="s">
        <v>341</v>
      </c>
      <c r="B127" s="4"/>
      <c r="D127" s="4"/>
      <c r="E127" s="4"/>
    </row>
    <row r="128" spans="1:5" x14ac:dyDescent="0.15">
      <c r="A128" s="214" t="s">
        <v>342</v>
      </c>
      <c r="B128" s="4"/>
      <c r="D128" s="4"/>
      <c r="E128" s="4"/>
    </row>
    <row r="129" spans="1:5" x14ac:dyDescent="0.15">
      <c r="A129" s="214" t="s">
        <v>343</v>
      </c>
      <c r="B129" s="4"/>
      <c r="D129" s="4"/>
      <c r="E129" s="4"/>
    </row>
    <row r="130" spans="1:5" x14ac:dyDescent="0.15">
      <c r="A130" s="214" t="s">
        <v>344</v>
      </c>
      <c r="B130" s="4"/>
      <c r="D130" s="4"/>
      <c r="E130" s="4"/>
    </row>
    <row r="131" spans="1:5" x14ac:dyDescent="0.15">
      <c r="A131" s="214" t="s">
        <v>345</v>
      </c>
      <c r="B131" s="4"/>
      <c r="D131" s="4"/>
      <c r="E131" s="4"/>
    </row>
    <row r="132" spans="1:5" x14ac:dyDescent="0.15">
      <c r="A132" s="214" t="s">
        <v>346</v>
      </c>
      <c r="B132" s="4"/>
      <c r="D132" s="4"/>
      <c r="E132" s="4"/>
    </row>
    <row r="133" spans="1:5" x14ac:dyDescent="0.15">
      <c r="A133" s="214" t="s">
        <v>347</v>
      </c>
      <c r="B133" s="4"/>
      <c r="D133" s="4"/>
      <c r="E133" s="4"/>
    </row>
    <row r="134" spans="1:5" x14ac:dyDescent="0.15">
      <c r="A134" s="214" t="s">
        <v>348</v>
      </c>
      <c r="B134" s="4"/>
      <c r="D134" s="4"/>
      <c r="E134" s="4"/>
    </row>
    <row r="135" spans="1:5" x14ac:dyDescent="0.15">
      <c r="A135" s="214" t="s">
        <v>349</v>
      </c>
      <c r="B135" s="4"/>
      <c r="D135" s="4"/>
      <c r="E135" s="4"/>
    </row>
    <row r="136" spans="1:5" x14ac:dyDescent="0.15">
      <c r="A136" s="214" t="s">
        <v>350</v>
      </c>
      <c r="B136" s="4"/>
      <c r="D136" s="4"/>
      <c r="E136" s="4"/>
    </row>
    <row r="137" spans="1:5" x14ac:dyDescent="0.15">
      <c r="A137" s="214" t="s">
        <v>351</v>
      </c>
      <c r="B137" s="4"/>
      <c r="D137" s="4"/>
      <c r="E137" s="4"/>
    </row>
    <row r="138" spans="1:5" x14ac:dyDescent="0.15">
      <c r="A138" s="214" t="s">
        <v>352</v>
      </c>
      <c r="B138" s="4"/>
      <c r="D138" s="4"/>
      <c r="E138" s="4"/>
    </row>
    <row r="139" spans="1:5" x14ac:dyDescent="0.15">
      <c r="A139" s="214" t="s">
        <v>353</v>
      </c>
      <c r="B139" s="4"/>
      <c r="D139" s="4"/>
      <c r="E139" s="4"/>
    </row>
    <row r="140" spans="1:5" x14ac:dyDescent="0.15">
      <c r="A140" s="214" t="s">
        <v>354</v>
      </c>
      <c r="B140" s="4"/>
      <c r="D140" s="4"/>
      <c r="E140" s="4"/>
    </row>
    <row r="141" spans="1:5" x14ac:dyDescent="0.15">
      <c r="A141" s="214" t="s">
        <v>355</v>
      </c>
      <c r="B141" s="4"/>
      <c r="D141" s="4"/>
      <c r="E141" s="4"/>
    </row>
    <row r="142" spans="1:5" x14ac:dyDescent="0.15">
      <c r="A142" s="214" t="s">
        <v>356</v>
      </c>
      <c r="B142" s="4"/>
      <c r="D142" s="4"/>
      <c r="E142" s="4"/>
    </row>
    <row r="143" spans="1:5" x14ac:dyDescent="0.15">
      <c r="A143" s="214" t="s">
        <v>357</v>
      </c>
      <c r="B143" s="4"/>
      <c r="D143" s="4"/>
      <c r="E143" s="4"/>
    </row>
    <row r="144" spans="1:5" x14ac:dyDescent="0.15">
      <c r="A144" s="214" t="s">
        <v>358</v>
      </c>
      <c r="B144" s="4"/>
      <c r="D144" s="4"/>
      <c r="E144" s="4"/>
    </row>
    <row r="145" spans="1:5" x14ac:dyDescent="0.15">
      <c r="A145" s="214" t="s">
        <v>359</v>
      </c>
      <c r="B145" s="4"/>
      <c r="D145" s="4"/>
      <c r="E145" s="4"/>
    </row>
    <row r="146" spans="1:5" x14ac:dyDescent="0.15">
      <c r="A146" s="214" t="s">
        <v>360</v>
      </c>
      <c r="B146" s="4"/>
      <c r="D146" s="4"/>
      <c r="E146" s="4"/>
    </row>
    <row r="147" spans="1:5" x14ac:dyDescent="0.15">
      <c r="A147" s="214" t="s">
        <v>361</v>
      </c>
      <c r="B147" s="4"/>
      <c r="D147" s="4"/>
      <c r="E147" s="4"/>
    </row>
    <row r="148" spans="1:5" x14ac:dyDescent="0.15">
      <c r="A148" s="214" t="s">
        <v>362</v>
      </c>
      <c r="B148" s="4"/>
      <c r="D148" s="4"/>
      <c r="E148" s="4"/>
    </row>
    <row r="149" spans="1:5" x14ac:dyDescent="0.15">
      <c r="A149" s="214" t="s">
        <v>363</v>
      </c>
      <c r="B149" s="4"/>
      <c r="D149" s="4"/>
      <c r="E149" s="4"/>
    </row>
    <row r="150" spans="1:5" x14ac:dyDescent="0.15">
      <c r="A150" s="214" t="s">
        <v>364</v>
      </c>
      <c r="B150" s="4"/>
      <c r="D150" s="4"/>
      <c r="E150" s="4"/>
    </row>
    <row r="151" spans="1:5" x14ac:dyDescent="0.15">
      <c r="A151" s="214" t="s">
        <v>365</v>
      </c>
      <c r="B151" s="4"/>
      <c r="D151" s="4"/>
      <c r="E151" s="4"/>
    </row>
    <row r="152" spans="1:5" x14ac:dyDescent="0.15">
      <c r="A152" s="214" t="s">
        <v>366</v>
      </c>
      <c r="B152" s="4"/>
      <c r="D152" s="4"/>
      <c r="E152" s="4"/>
    </row>
    <row r="153" spans="1:5" x14ac:dyDescent="0.15">
      <c r="A153" s="214" t="s">
        <v>367</v>
      </c>
      <c r="B153" s="4"/>
      <c r="D153" s="4"/>
      <c r="E153" s="4"/>
    </row>
    <row r="154" spans="1:5" x14ac:dyDescent="0.15">
      <c r="A154" s="214" t="s">
        <v>368</v>
      </c>
      <c r="B154" s="4"/>
      <c r="D154" s="4"/>
      <c r="E154" s="4"/>
    </row>
    <row r="155" spans="1:5" x14ac:dyDescent="0.15">
      <c r="A155" s="214" t="s">
        <v>369</v>
      </c>
      <c r="B155" s="4"/>
      <c r="D155" s="4"/>
      <c r="E155" s="4"/>
    </row>
    <row r="156" spans="1:5" x14ac:dyDescent="0.15">
      <c r="A156" s="214" t="s">
        <v>370</v>
      </c>
      <c r="B156" s="4"/>
      <c r="D156" s="4"/>
      <c r="E156" s="4"/>
    </row>
    <row r="157" spans="1:5" x14ac:dyDescent="0.15">
      <c r="A157" s="214" t="s">
        <v>371</v>
      </c>
      <c r="B157" s="4"/>
      <c r="D157" s="4"/>
      <c r="E157" s="4"/>
    </row>
    <row r="158" spans="1:5" x14ac:dyDescent="0.15">
      <c r="A158" s="214" t="s">
        <v>372</v>
      </c>
      <c r="B158" s="4"/>
      <c r="D158" s="4"/>
      <c r="E158" s="4"/>
    </row>
    <row r="159" spans="1:5" x14ac:dyDescent="0.15">
      <c r="A159" s="214" t="s">
        <v>373</v>
      </c>
      <c r="B159" s="4"/>
      <c r="D159" s="4"/>
      <c r="E159" s="4"/>
    </row>
    <row r="160" spans="1:5" x14ac:dyDescent="0.15">
      <c r="A160" s="214" t="s">
        <v>374</v>
      </c>
      <c r="B160" s="4"/>
      <c r="D160" s="4"/>
      <c r="E160" s="4"/>
    </row>
    <row r="161" spans="1:5" x14ac:dyDescent="0.15">
      <c r="A161" s="214" t="s">
        <v>375</v>
      </c>
      <c r="B161" s="4"/>
      <c r="D161" s="4"/>
      <c r="E161" s="4"/>
    </row>
    <row r="162" spans="1:5" x14ac:dyDescent="0.15">
      <c r="A162" s="214" t="s">
        <v>376</v>
      </c>
      <c r="B162" s="4"/>
      <c r="D162" s="4"/>
      <c r="E162" s="4"/>
    </row>
    <row r="163" spans="1:5" x14ac:dyDescent="0.15">
      <c r="A163" s="214" t="s">
        <v>377</v>
      </c>
      <c r="B163" s="4"/>
      <c r="D163" s="4"/>
      <c r="E163" s="4"/>
    </row>
    <row r="164" spans="1:5" x14ac:dyDescent="0.15">
      <c r="A164" s="214" t="s">
        <v>378</v>
      </c>
      <c r="B164" s="4"/>
      <c r="D164" s="4"/>
      <c r="E164" s="4"/>
    </row>
    <row r="165" spans="1:5" x14ac:dyDescent="0.15">
      <c r="A165" s="214" t="s">
        <v>379</v>
      </c>
      <c r="B165" s="4"/>
      <c r="D165" s="4"/>
      <c r="E165" s="4"/>
    </row>
    <row r="166" spans="1:5" x14ac:dyDescent="0.15">
      <c r="A166" s="214" t="s">
        <v>380</v>
      </c>
      <c r="B166" s="4"/>
      <c r="D166" s="4"/>
      <c r="E166" s="4"/>
    </row>
    <row r="167" spans="1:5" x14ac:dyDescent="0.15">
      <c r="A167" s="214" t="s">
        <v>381</v>
      </c>
      <c r="B167" s="4"/>
      <c r="D167" s="4"/>
      <c r="E167" s="4"/>
    </row>
    <row r="168" spans="1:5" x14ac:dyDescent="0.15">
      <c r="A168" s="214" t="s">
        <v>382</v>
      </c>
      <c r="B168" s="4"/>
      <c r="D168" s="4"/>
      <c r="E168" s="4"/>
    </row>
    <row r="169" spans="1:5" x14ac:dyDescent="0.15">
      <c r="A169" s="214" t="s">
        <v>383</v>
      </c>
      <c r="B169" s="4"/>
      <c r="D169" s="4"/>
      <c r="E169" s="4"/>
    </row>
    <row r="170" spans="1:5" x14ac:dyDescent="0.15">
      <c r="A170" s="214" t="s">
        <v>384</v>
      </c>
      <c r="B170" s="4"/>
      <c r="D170" s="4"/>
      <c r="E170" s="4"/>
    </row>
    <row r="171" spans="1:5" x14ac:dyDescent="0.15">
      <c r="A171" s="214" t="s">
        <v>385</v>
      </c>
      <c r="B171" s="4"/>
      <c r="D171" s="4"/>
      <c r="E171" s="4"/>
    </row>
    <row r="172" spans="1:5" x14ac:dyDescent="0.15">
      <c r="A172" s="214" t="s">
        <v>386</v>
      </c>
      <c r="B172" s="4"/>
      <c r="D172" s="4"/>
      <c r="E172" s="4"/>
    </row>
    <row r="173" spans="1:5" x14ac:dyDescent="0.15">
      <c r="A173" s="214" t="s">
        <v>387</v>
      </c>
      <c r="B173" s="4"/>
      <c r="D173" s="4"/>
      <c r="E173" s="4"/>
    </row>
    <row r="174" spans="1:5" x14ac:dyDescent="0.15">
      <c r="A174" s="214" t="s">
        <v>388</v>
      </c>
      <c r="B174" s="4"/>
      <c r="D174" s="4"/>
      <c r="E174" s="4"/>
    </row>
    <row r="175" spans="1:5" x14ac:dyDescent="0.15">
      <c r="A175" s="214" t="s">
        <v>389</v>
      </c>
      <c r="B175" s="4"/>
      <c r="D175" s="4"/>
      <c r="E175" s="4"/>
    </row>
    <row r="176" spans="1:5" x14ac:dyDescent="0.15">
      <c r="A176" s="214" t="s">
        <v>390</v>
      </c>
      <c r="B176" s="4"/>
      <c r="D176" s="4"/>
      <c r="E176" s="4"/>
    </row>
    <row r="177" spans="1:5" x14ac:dyDescent="0.15">
      <c r="A177" s="214" t="s">
        <v>391</v>
      </c>
      <c r="B177" s="4"/>
      <c r="D177" s="4"/>
      <c r="E177" s="4"/>
    </row>
    <row r="178" spans="1:5" x14ac:dyDescent="0.15">
      <c r="A178" s="214" t="s">
        <v>392</v>
      </c>
      <c r="B178" s="4"/>
      <c r="D178" s="4"/>
      <c r="E178" s="4"/>
    </row>
    <row r="179" spans="1:5" x14ac:dyDescent="0.15">
      <c r="A179" s="214" t="s">
        <v>393</v>
      </c>
      <c r="B179" s="4"/>
      <c r="D179" s="4"/>
      <c r="E179" s="4"/>
    </row>
    <row r="180" spans="1:5" x14ac:dyDescent="0.15">
      <c r="A180" s="214" t="s">
        <v>394</v>
      </c>
      <c r="B180" s="4"/>
      <c r="D180" s="4"/>
      <c r="E180" s="4"/>
    </row>
    <row r="181" spans="1:5" x14ac:dyDescent="0.15">
      <c r="A181" s="214" t="s">
        <v>395</v>
      </c>
      <c r="B181" s="4"/>
      <c r="D181" s="4"/>
      <c r="E181" s="4"/>
    </row>
    <row r="182" spans="1:5" x14ac:dyDescent="0.15">
      <c r="A182" s="214" t="s">
        <v>396</v>
      </c>
      <c r="B182" s="4"/>
      <c r="D182" s="4"/>
      <c r="E182" s="4"/>
    </row>
    <row r="183" spans="1:5" x14ac:dyDescent="0.15">
      <c r="A183" s="214" t="s">
        <v>397</v>
      </c>
      <c r="B183" s="4"/>
      <c r="D183" s="4"/>
      <c r="E183" s="4"/>
    </row>
    <row r="184" spans="1:5" x14ac:dyDescent="0.15">
      <c r="A184" s="214" t="s">
        <v>398</v>
      </c>
      <c r="B184" s="4"/>
      <c r="D184" s="4"/>
      <c r="E184" s="4"/>
    </row>
    <row r="185" spans="1:5" x14ac:dyDescent="0.15">
      <c r="A185" s="214" t="s">
        <v>399</v>
      </c>
      <c r="B185" s="4"/>
      <c r="D185" s="4"/>
      <c r="E185" s="4"/>
    </row>
    <row r="186" spans="1:5" x14ac:dyDescent="0.15">
      <c r="A186" s="214" t="s">
        <v>400</v>
      </c>
      <c r="B186" s="4"/>
      <c r="D186" s="4"/>
      <c r="E186" s="4"/>
    </row>
    <row r="187" spans="1:5" x14ac:dyDescent="0.15">
      <c r="A187" s="214" t="s">
        <v>401</v>
      </c>
      <c r="B187" s="4"/>
      <c r="D187" s="4"/>
      <c r="E187" s="4"/>
    </row>
    <row r="188" spans="1:5" x14ac:dyDescent="0.15">
      <c r="A188" s="214" t="s">
        <v>402</v>
      </c>
      <c r="B188" s="4"/>
      <c r="D188" s="4"/>
      <c r="E188" s="4"/>
    </row>
    <row r="189" spans="1:5" x14ac:dyDescent="0.15">
      <c r="A189" s="214" t="s">
        <v>403</v>
      </c>
      <c r="B189" s="4"/>
      <c r="D189" s="4"/>
      <c r="E189" s="4"/>
    </row>
    <row r="190" spans="1:5" x14ac:dyDescent="0.15">
      <c r="A190" s="214" t="s">
        <v>404</v>
      </c>
      <c r="B190" s="4"/>
      <c r="D190" s="4"/>
      <c r="E190" s="4"/>
    </row>
    <row r="191" spans="1:5" x14ac:dyDescent="0.15">
      <c r="A191" s="214" t="s">
        <v>405</v>
      </c>
      <c r="B191" s="4"/>
      <c r="D191" s="4"/>
      <c r="E191" s="4"/>
    </row>
    <row r="192" spans="1:5" x14ac:dyDescent="0.15">
      <c r="A192" s="214" t="s">
        <v>406</v>
      </c>
      <c r="B192" s="4"/>
      <c r="D192" s="4"/>
      <c r="E192" s="4"/>
    </row>
    <row r="193" spans="1:5" x14ac:dyDescent="0.15">
      <c r="A193" s="214" t="s">
        <v>407</v>
      </c>
      <c r="B193" s="4"/>
      <c r="D193" s="4"/>
      <c r="E193" s="4"/>
    </row>
    <row r="194" spans="1:5" x14ac:dyDescent="0.15">
      <c r="A194" s="214" t="s">
        <v>408</v>
      </c>
      <c r="B194" s="4"/>
      <c r="D194" s="4"/>
      <c r="E194" s="4"/>
    </row>
    <row r="195" spans="1:5" x14ac:dyDescent="0.15">
      <c r="A195" s="214" t="s">
        <v>409</v>
      </c>
      <c r="B195" s="4"/>
      <c r="D195" s="4"/>
      <c r="E195" s="4"/>
    </row>
    <row r="196" spans="1:5" x14ac:dyDescent="0.15">
      <c r="A196" s="214" t="s">
        <v>410</v>
      </c>
      <c r="B196" s="4"/>
      <c r="D196" s="4"/>
      <c r="E196" s="4"/>
    </row>
    <row r="197" spans="1:5" x14ac:dyDescent="0.15">
      <c r="A197" s="214" t="s">
        <v>411</v>
      </c>
      <c r="B197" s="4"/>
      <c r="D197" s="4"/>
      <c r="E197" s="4"/>
    </row>
    <row r="198" spans="1:5" x14ac:dyDescent="0.15">
      <c r="A198" s="214" t="s">
        <v>412</v>
      </c>
      <c r="B198" s="4"/>
      <c r="D198" s="4"/>
      <c r="E198" s="4"/>
    </row>
    <row r="199" spans="1:5" x14ac:dyDescent="0.15">
      <c r="A199" s="214" t="s">
        <v>413</v>
      </c>
      <c r="B199" s="4"/>
      <c r="D199" s="4"/>
      <c r="E199" s="4"/>
    </row>
    <row r="200" spans="1:5" x14ac:dyDescent="0.15">
      <c r="A200" s="214" t="s">
        <v>414</v>
      </c>
      <c r="B200" s="4"/>
      <c r="D200" s="4"/>
      <c r="E200" s="4"/>
    </row>
    <row r="201" spans="1:5" x14ac:dyDescent="0.15">
      <c r="A201" s="214" t="s">
        <v>415</v>
      </c>
      <c r="B201" s="4"/>
      <c r="D201" s="4"/>
      <c r="E201" s="4"/>
    </row>
    <row r="202" spans="1:5" x14ac:dyDescent="0.15">
      <c r="A202" s="214" t="s">
        <v>416</v>
      </c>
      <c r="B202" s="4"/>
      <c r="D202" s="4"/>
      <c r="E202" s="4"/>
    </row>
    <row r="203" spans="1:5" x14ac:dyDescent="0.15">
      <c r="A203" s="214" t="s">
        <v>417</v>
      </c>
      <c r="B203" s="4"/>
      <c r="D203" s="4"/>
      <c r="E203" s="4"/>
    </row>
    <row r="204" spans="1:5" x14ac:dyDescent="0.15">
      <c r="A204" s="214" t="s">
        <v>418</v>
      </c>
      <c r="B204" s="4"/>
      <c r="D204" s="4"/>
      <c r="E204" s="4"/>
    </row>
    <row r="205" spans="1:5" x14ac:dyDescent="0.15">
      <c r="A205" s="214" t="s">
        <v>419</v>
      </c>
      <c r="B205" s="4"/>
      <c r="D205" s="4"/>
      <c r="E205" s="4"/>
    </row>
    <row r="206" spans="1:5" x14ac:dyDescent="0.15">
      <c r="A206" s="214" t="s">
        <v>420</v>
      </c>
      <c r="B206" s="4"/>
      <c r="D206" s="4"/>
      <c r="E206" s="4"/>
    </row>
    <row r="207" spans="1:5" x14ac:dyDescent="0.15">
      <c r="A207" s="214" t="s">
        <v>421</v>
      </c>
      <c r="B207" s="4"/>
      <c r="D207" s="4"/>
      <c r="E207" s="4"/>
    </row>
    <row r="208" spans="1:5" x14ac:dyDescent="0.15">
      <c r="A208" s="214" t="s">
        <v>422</v>
      </c>
      <c r="B208" s="4"/>
      <c r="D208" s="4"/>
      <c r="E208" s="4"/>
    </row>
    <row r="209" spans="1:5" x14ac:dyDescent="0.15">
      <c r="A209" s="214" t="s">
        <v>423</v>
      </c>
      <c r="B209" s="4"/>
      <c r="D209" s="4"/>
      <c r="E209" s="4"/>
    </row>
    <row r="210" spans="1:5" x14ac:dyDescent="0.15">
      <c r="A210" s="214" t="s">
        <v>424</v>
      </c>
      <c r="B210" s="4"/>
      <c r="D210" s="4"/>
      <c r="E210" s="4"/>
    </row>
    <row r="211" spans="1:5" x14ac:dyDescent="0.15">
      <c r="A211" s="214" t="s">
        <v>425</v>
      </c>
      <c r="B211" s="4"/>
      <c r="D211" s="4"/>
      <c r="E211" s="4"/>
    </row>
    <row r="212" spans="1:5" x14ac:dyDescent="0.15">
      <c r="A212" s="214" t="s">
        <v>426</v>
      </c>
      <c r="B212" s="4"/>
      <c r="D212" s="4"/>
      <c r="E212" s="4"/>
    </row>
    <row r="213" spans="1:5" x14ac:dyDescent="0.15">
      <c r="A213" s="214" t="s">
        <v>427</v>
      </c>
      <c r="B213" s="4"/>
      <c r="D213" s="4"/>
      <c r="E213" s="4"/>
    </row>
    <row r="214" spans="1:5" x14ac:dyDescent="0.15">
      <c r="A214" s="214" t="s">
        <v>428</v>
      </c>
      <c r="B214" s="4"/>
      <c r="D214" s="4"/>
      <c r="E214" s="4"/>
    </row>
    <row r="215" spans="1:5" x14ac:dyDescent="0.15">
      <c r="A215" s="214" t="s">
        <v>429</v>
      </c>
      <c r="B215" s="4"/>
      <c r="D215" s="4"/>
      <c r="E215" s="4"/>
    </row>
    <row r="216" spans="1:5" x14ac:dyDescent="0.15">
      <c r="A216" s="214" t="s">
        <v>430</v>
      </c>
      <c r="B216" s="4"/>
      <c r="D216" s="4"/>
      <c r="E216" s="4"/>
    </row>
    <row r="217" spans="1:5" x14ac:dyDescent="0.15">
      <c r="A217" s="214" t="s">
        <v>431</v>
      </c>
      <c r="B217" s="4"/>
      <c r="D217" s="4"/>
      <c r="E217" s="4"/>
    </row>
    <row r="218" spans="1:5" x14ac:dyDescent="0.15">
      <c r="A218" s="214" t="s">
        <v>432</v>
      </c>
      <c r="B218" s="4"/>
      <c r="D218" s="4"/>
      <c r="E218" s="4"/>
    </row>
    <row r="219" spans="1:5" x14ac:dyDescent="0.15">
      <c r="A219" s="214" t="s">
        <v>433</v>
      </c>
      <c r="B219" s="4"/>
      <c r="D219" s="4"/>
      <c r="E219" s="4"/>
    </row>
    <row r="220" spans="1:5" x14ac:dyDescent="0.15">
      <c r="A220" s="214" t="s">
        <v>434</v>
      </c>
      <c r="B220" s="4"/>
      <c r="D220" s="4"/>
      <c r="E220" s="4"/>
    </row>
    <row r="221" spans="1:5" x14ac:dyDescent="0.15">
      <c r="A221" s="214" t="s">
        <v>435</v>
      </c>
      <c r="B221" s="4"/>
      <c r="D221" s="4"/>
      <c r="E221" s="4"/>
    </row>
    <row r="222" spans="1:5" x14ac:dyDescent="0.15">
      <c r="A222" s="214" t="s">
        <v>436</v>
      </c>
      <c r="B222" s="4"/>
      <c r="D222" s="4"/>
      <c r="E222" s="4"/>
    </row>
    <row r="223" spans="1:5" x14ac:dyDescent="0.15">
      <c r="A223" s="214" t="s">
        <v>437</v>
      </c>
      <c r="B223" s="4"/>
      <c r="D223" s="4"/>
      <c r="E223" s="4"/>
    </row>
    <row r="224" spans="1:5" x14ac:dyDescent="0.15">
      <c r="A224" s="214" t="s">
        <v>438</v>
      </c>
      <c r="B224" s="4"/>
      <c r="D224" s="4"/>
      <c r="E224" s="4"/>
    </row>
    <row r="225" spans="1:5" x14ac:dyDescent="0.15">
      <c r="A225" s="214" t="s">
        <v>439</v>
      </c>
      <c r="B225" s="4"/>
      <c r="D225" s="4"/>
      <c r="E225" s="4"/>
    </row>
    <row r="226" spans="1:5" x14ac:dyDescent="0.15">
      <c r="A226" s="214" t="s">
        <v>440</v>
      </c>
      <c r="B226" s="4"/>
      <c r="D226" s="4"/>
      <c r="E226" s="4"/>
    </row>
    <row r="227" spans="1:5" x14ac:dyDescent="0.15">
      <c r="A227" s="214" t="s">
        <v>441</v>
      </c>
      <c r="B227" s="4"/>
      <c r="D227" s="4"/>
      <c r="E227" s="4"/>
    </row>
    <row r="228" spans="1:5" x14ac:dyDescent="0.15">
      <c r="A228" s="214" t="s">
        <v>442</v>
      </c>
      <c r="B228" s="4"/>
      <c r="D228" s="4"/>
      <c r="E228" s="4"/>
    </row>
    <row r="229" spans="1:5" x14ac:dyDescent="0.15">
      <c r="A229" s="214" t="s">
        <v>443</v>
      </c>
      <c r="B229" s="4"/>
      <c r="D229" s="4"/>
      <c r="E229" s="4"/>
    </row>
    <row r="230" spans="1:5" x14ac:dyDescent="0.15">
      <c r="A230" s="214" t="s">
        <v>444</v>
      </c>
      <c r="B230" s="4"/>
      <c r="D230" s="4"/>
      <c r="E230" s="4"/>
    </row>
    <row r="231" spans="1:5" x14ac:dyDescent="0.15">
      <c r="A231" s="214" t="s">
        <v>445</v>
      </c>
      <c r="B231" s="4"/>
      <c r="D231" s="4"/>
      <c r="E231" s="4"/>
    </row>
    <row r="232" spans="1:5" x14ac:dyDescent="0.15">
      <c r="A232" s="214" t="s">
        <v>446</v>
      </c>
      <c r="B232" s="4"/>
      <c r="D232" s="4"/>
      <c r="E232" s="4"/>
    </row>
    <row r="233" spans="1:5" x14ac:dyDescent="0.15">
      <c r="A233" s="214" t="s">
        <v>447</v>
      </c>
      <c r="B233" s="4"/>
      <c r="D233" s="4"/>
      <c r="E233" s="4"/>
    </row>
    <row r="234" spans="1:5" x14ac:dyDescent="0.15">
      <c r="A234" s="214" t="s">
        <v>448</v>
      </c>
      <c r="B234" s="4"/>
      <c r="D234" s="4"/>
      <c r="E234" s="4"/>
    </row>
    <row r="235" spans="1:5" x14ac:dyDescent="0.15">
      <c r="A235" s="214" t="s">
        <v>449</v>
      </c>
      <c r="B235" s="4"/>
      <c r="D235" s="4"/>
      <c r="E235" s="4"/>
    </row>
    <row r="236" spans="1:5" x14ac:dyDescent="0.15">
      <c r="A236" s="214" t="s">
        <v>450</v>
      </c>
      <c r="B236" s="4"/>
      <c r="D236" s="4"/>
      <c r="E236" s="4"/>
    </row>
    <row r="237" spans="1:5" x14ac:dyDescent="0.15">
      <c r="A237" s="214" t="s">
        <v>451</v>
      </c>
      <c r="B237" s="4"/>
      <c r="D237" s="4"/>
      <c r="E237" s="4"/>
    </row>
    <row r="238" spans="1:5" x14ac:dyDescent="0.15">
      <c r="A238" s="214" t="s">
        <v>452</v>
      </c>
      <c r="B238" s="4"/>
      <c r="D238" s="4"/>
      <c r="E238" s="4"/>
    </row>
    <row r="239" spans="1:5" x14ac:dyDescent="0.15">
      <c r="A239" s="214" t="s">
        <v>453</v>
      </c>
      <c r="B239" s="4"/>
      <c r="D239" s="4"/>
      <c r="E239" s="4"/>
    </row>
    <row r="240" spans="1:5" x14ac:dyDescent="0.15">
      <c r="A240" s="214" t="s">
        <v>454</v>
      </c>
      <c r="B240" s="4"/>
      <c r="D240" s="4"/>
      <c r="E240" s="4"/>
    </row>
    <row r="241" spans="1:5" x14ac:dyDescent="0.15">
      <c r="A241" s="214" t="s">
        <v>455</v>
      </c>
      <c r="B241" s="4"/>
      <c r="D241" s="4"/>
      <c r="E241" s="4"/>
    </row>
    <row r="242" spans="1:5" x14ac:dyDescent="0.15">
      <c r="A242" s="214" t="s">
        <v>456</v>
      </c>
      <c r="B242" s="4"/>
      <c r="D242" s="4"/>
      <c r="E242" s="4"/>
    </row>
    <row r="243" spans="1:5" x14ac:dyDescent="0.15">
      <c r="A243" s="214" t="s">
        <v>457</v>
      </c>
      <c r="B243" s="4"/>
      <c r="D243" s="4"/>
      <c r="E243" s="4"/>
    </row>
    <row r="244" spans="1:5" x14ac:dyDescent="0.15">
      <c r="A244" s="214" t="s">
        <v>458</v>
      </c>
      <c r="B244" s="4"/>
      <c r="D244" s="4"/>
      <c r="E244" s="4"/>
    </row>
    <row r="245" spans="1:5" x14ac:dyDescent="0.15">
      <c r="A245" s="214" t="s">
        <v>459</v>
      </c>
      <c r="B245" s="4"/>
      <c r="D245" s="4"/>
      <c r="E245" s="4"/>
    </row>
    <row r="246" spans="1:5" x14ac:dyDescent="0.15">
      <c r="A246" s="214" t="s">
        <v>460</v>
      </c>
      <c r="B246" s="4"/>
      <c r="D246" s="4"/>
      <c r="E246" s="4"/>
    </row>
    <row r="247" spans="1:5" x14ac:dyDescent="0.15">
      <c r="A247" s="214" t="s">
        <v>461</v>
      </c>
      <c r="B247" s="4"/>
      <c r="D247" s="4"/>
      <c r="E247" s="4"/>
    </row>
    <row r="248" spans="1:5" x14ac:dyDescent="0.15">
      <c r="A248" s="214" t="s">
        <v>462</v>
      </c>
      <c r="B248" s="4"/>
      <c r="D248" s="4"/>
      <c r="E248" s="4"/>
    </row>
    <row r="249" spans="1:5" x14ac:dyDescent="0.15">
      <c r="A249" s="214" t="s">
        <v>463</v>
      </c>
      <c r="B249" s="4"/>
      <c r="D249" s="4"/>
      <c r="E249" s="4"/>
    </row>
    <row r="250" spans="1:5" x14ac:dyDescent="0.15">
      <c r="A250" s="214" t="s">
        <v>464</v>
      </c>
      <c r="B250" s="4"/>
      <c r="D250" s="4"/>
      <c r="E250" s="4"/>
    </row>
    <row r="251" spans="1:5" x14ac:dyDescent="0.15">
      <c r="A251" s="214" t="s">
        <v>465</v>
      </c>
      <c r="B251" s="4"/>
      <c r="D251" s="4"/>
      <c r="E251" s="4"/>
    </row>
    <row r="252" spans="1:5" x14ac:dyDescent="0.15">
      <c r="A252" s="214" t="s">
        <v>466</v>
      </c>
      <c r="B252" s="4"/>
      <c r="D252" s="4"/>
      <c r="E252" s="4"/>
    </row>
    <row r="253" spans="1:5" x14ac:dyDescent="0.15">
      <c r="A253" s="214" t="s">
        <v>467</v>
      </c>
      <c r="B253" s="4"/>
      <c r="D253" s="4"/>
      <c r="E253" s="4"/>
    </row>
    <row r="254" spans="1:5" x14ac:dyDescent="0.15">
      <c r="A254" s="214" t="s">
        <v>468</v>
      </c>
      <c r="B254" s="4"/>
      <c r="D254" s="4"/>
      <c r="E254" s="4"/>
    </row>
    <row r="255" spans="1:5" x14ac:dyDescent="0.15">
      <c r="A255" s="214" t="s">
        <v>469</v>
      </c>
      <c r="B255" s="4"/>
      <c r="D255" s="4"/>
      <c r="E255" s="4"/>
    </row>
    <row r="256" spans="1:5" x14ac:dyDescent="0.15">
      <c r="A256" s="214" t="s">
        <v>470</v>
      </c>
      <c r="B256" s="4"/>
      <c r="D256" s="4"/>
      <c r="E256" s="4"/>
    </row>
    <row r="257" spans="1:5" x14ac:dyDescent="0.15">
      <c r="A257" s="214" t="s">
        <v>471</v>
      </c>
      <c r="B257" s="4"/>
      <c r="D257" s="4"/>
      <c r="E257" s="4"/>
    </row>
    <row r="258" spans="1:5" x14ac:dyDescent="0.15">
      <c r="A258" s="214" t="s">
        <v>472</v>
      </c>
      <c r="B258" s="4"/>
      <c r="D258" s="4"/>
      <c r="E258" s="4"/>
    </row>
    <row r="259" spans="1:5" x14ac:dyDescent="0.15">
      <c r="A259" s="214" t="s">
        <v>473</v>
      </c>
      <c r="B259" s="4"/>
      <c r="D259" s="4"/>
      <c r="E259" s="4"/>
    </row>
    <row r="260" spans="1:5" x14ac:dyDescent="0.15">
      <c r="A260" s="214" t="s">
        <v>474</v>
      </c>
      <c r="B260" s="4"/>
      <c r="D260" s="4"/>
      <c r="E260" s="4"/>
    </row>
    <row r="261" spans="1:5" x14ac:dyDescent="0.15">
      <c r="A261" s="214" t="s">
        <v>475</v>
      </c>
      <c r="B261" s="4"/>
      <c r="D261" s="4"/>
      <c r="E261" s="4"/>
    </row>
    <row r="262" spans="1:5" x14ac:dyDescent="0.15">
      <c r="A262" s="214" t="s">
        <v>476</v>
      </c>
      <c r="B262" s="4"/>
      <c r="D262" s="4"/>
      <c r="E262" s="4"/>
    </row>
    <row r="263" spans="1:5" x14ac:dyDescent="0.15">
      <c r="A263" s="214" t="s">
        <v>477</v>
      </c>
      <c r="B263" s="4"/>
      <c r="D263" s="4"/>
      <c r="E263" s="4"/>
    </row>
    <row r="264" spans="1:5" x14ac:dyDescent="0.15">
      <c r="A264" s="214" t="s">
        <v>478</v>
      </c>
      <c r="B264" s="4"/>
      <c r="D264" s="4"/>
      <c r="E264" s="4"/>
    </row>
    <row r="265" spans="1:5" x14ac:dyDescent="0.15">
      <c r="A265" s="214" t="s">
        <v>479</v>
      </c>
      <c r="B265" s="4"/>
      <c r="D265" s="4"/>
      <c r="E265" s="4"/>
    </row>
    <row r="266" spans="1:5" x14ac:dyDescent="0.15">
      <c r="A266" s="214" t="s">
        <v>480</v>
      </c>
      <c r="B266" s="4"/>
      <c r="D266" s="4"/>
      <c r="E266" s="4"/>
    </row>
    <row r="267" spans="1:5" x14ac:dyDescent="0.15">
      <c r="A267" s="214" t="s">
        <v>481</v>
      </c>
      <c r="B267" s="4"/>
      <c r="D267" s="4"/>
      <c r="E267" s="4"/>
    </row>
    <row r="268" spans="1:5" x14ac:dyDescent="0.15">
      <c r="A268" s="214" t="s">
        <v>482</v>
      </c>
      <c r="B268" s="4"/>
      <c r="D268" s="4"/>
      <c r="E268" s="4"/>
    </row>
    <row r="269" spans="1:5" x14ac:dyDescent="0.15">
      <c r="A269" s="214" t="s">
        <v>483</v>
      </c>
      <c r="B269" s="4"/>
      <c r="D269" s="4"/>
      <c r="E269" s="4"/>
    </row>
    <row r="270" spans="1:5" x14ac:dyDescent="0.15">
      <c r="A270" s="214" t="s">
        <v>484</v>
      </c>
      <c r="B270" s="4"/>
      <c r="D270" s="4"/>
      <c r="E270" s="4"/>
    </row>
    <row r="271" spans="1:5" x14ac:dyDescent="0.15">
      <c r="A271" s="214" t="s">
        <v>485</v>
      </c>
      <c r="B271" s="4"/>
      <c r="D271" s="4"/>
      <c r="E271" s="4"/>
    </row>
    <row r="272" spans="1:5" x14ac:dyDescent="0.15">
      <c r="A272" s="214" t="s">
        <v>486</v>
      </c>
      <c r="B272" s="4"/>
      <c r="D272" s="4"/>
      <c r="E272" s="4"/>
    </row>
    <row r="273" spans="1:5" x14ac:dyDescent="0.15">
      <c r="A273" s="214" t="s">
        <v>487</v>
      </c>
      <c r="B273" s="4"/>
      <c r="D273" s="4"/>
      <c r="E273" s="4"/>
    </row>
    <row r="274" spans="1:5" x14ac:dyDescent="0.15">
      <c r="A274" s="214" t="s">
        <v>488</v>
      </c>
      <c r="B274" s="4"/>
      <c r="D274" s="4"/>
      <c r="E274" s="4"/>
    </row>
    <row r="275" spans="1:5" x14ac:dyDescent="0.15">
      <c r="A275" s="214" t="s">
        <v>489</v>
      </c>
      <c r="B275" s="4"/>
      <c r="D275" s="4"/>
      <c r="E275" s="4"/>
    </row>
    <row r="276" spans="1:5" x14ac:dyDescent="0.15">
      <c r="A276" s="214" t="s">
        <v>490</v>
      </c>
      <c r="B276" s="4"/>
      <c r="D276" s="4"/>
      <c r="E276" s="4"/>
    </row>
    <row r="277" spans="1:5" x14ac:dyDescent="0.15">
      <c r="A277" s="214" t="s">
        <v>491</v>
      </c>
      <c r="B277" s="4"/>
      <c r="D277" s="4"/>
      <c r="E277" s="4"/>
    </row>
    <row r="278" spans="1:5" x14ac:dyDescent="0.15">
      <c r="A278" s="214" t="s">
        <v>492</v>
      </c>
      <c r="B278" s="4"/>
      <c r="D278" s="4"/>
      <c r="E278" s="4"/>
    </row>
    <row r="279" spans="1:5" x14ac:dyDescent="0.15">
      <c r="A279" s="214" t="s">
        <v>493</v>
      </c>
      <c r="B279" s="4"/>
      <c r="D279" s="4"/>
      <c r="E279" s="4"/>
    </row>
    <row r="280" spans="1:5" x14ac:dyDescent="0.15">
      <c r="A280" s="214" t="s">
        <v>494</v>
      </c>
      <c r="B280" s="4"/>
      <c r="D280" s="4"/>
      <c r="E280" s="4"/>
    </row>
    <row r="281" spans="1:5" x14ac:dyDescent="0.15">
      <c r="A281" s="214" t="s">
        <v>495</v>
      </c>
      <c r="B281" s="4"/>
      <c r="D281" s="4"/>
      <c r="E281" s="4"/>
    </row>
    <row r="282" spans="1:5" x14ac:dyDescent="0.15">
      <c r="A282" s="214" t="s">
        <v>496</v>
      </c>
      <c r="B282" s="4"/>
      <c r="D282" s="4"/>
      <c r="E282" s="4"/>
    </row>
    <row r="283" spans="1:5" x14ac:dyDescent="0.15">
      <c r="A283" s="214" t="s">
        <v>497</v>
      </c>
      <c r="B283" s="4"/>
      <c r="D283" s="4"/>
      <c r="E283" s="4"/>
    </row>
    <row r="284" spans="1:5" x14ac:dyDescent="0.15">
      <c r="A284" s="214" t="s">
        <v>498</v>
      </c>
      <c r="B284" s="4"/>
      <c r="D284" s="4"/>
      <c r="E284" s="4"/>
    </row>
    <row r="285" spans="1:5" x14ac:dyDescent="0.15">
      <c r="A285" s="214" t="s">
        <v>499</v>
      </c>
      <c r="B285" s="4"/>
      <c r="D285" s="4"/>
      <c r="E285" s="4"/>
    </row>
    <row r="286" spans="1:5" x14ac:dyDescent="0.15">
      <c r="A286" s="214" t="s">
        <v>500</v>
      </c>
      <c r="B286" s="4"/>
      <c r="D286" s="4"/>
      <c r="E286" s="4"/>
    </row>
  </sheetData>
  <phoneticPr fontId="7"/>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36"/>
  <sheetViews>
    <sheetView workbookViewId="0">
      <selection activeCell="O34" sqref="O34"/>
    </sheetView>
  </sheetViews>
  <sheetFormatPr defaultRowHeight="16.5" customHeight="1" x14ac:dyDescent="0.15"/>
  <cols>
    <col min="2" max="2" width="10.5" customWidth="1"/>
  </cols>
  <sheetData>
    <row r="1" spans="2:7" ht="16.5" customHeight="1" x14ac:dyDescent="0.15">
      <c r="B1" t="s">
        <v>133</v>
      </c>
      <c r="D1" t="s">
        <v>133</v>
      </c>
      <c r="F1" t="s">
        <v>133</v>
      </c>
    </row>
    <row r="2" spans="2:7" s="4" customFormat="1" ht="16.5" customHeight="1" x14ac:dyDescent="0.15">
      <c r="B2" s="4" t="s">
        <v>122</v>
      </c>
      <c r="D2" s="4" t="s">
        <v>123</v>
      </c>
      <c r="F2" s="134" t="s">
        <v>135</v>
      </c>
      <c r="G2" s="4" t="s">
        <v>134</v>
      </c>
    </row>
    <row r="3" spans="2:7" ht="16.5" customHeight="1" x14ac:dyDescent="0.15">
      <c r="B3" t="s">
        <v>121</v>
      </c>
      <c r="D3" s="4" t="s">
        <v>121</v>
      </c>
      <c r="F3" t="s">
        <v>125</v>
      </c>
      <c r="G3" s="4" t="s">
        <v>130</v>
      </c>
    </row>
    <row r="4" spans="2:7" ht="16.5" customHeight="1" x14ac:dyDescent="0.15">
      <c r="B4" t="s">
        <v>143</v>
      </c>
      <c r="D4" t="s">
        <v>167</v>
      </c>
      <c r="F4" s="4" t="s">
        <v>126</v>
      </c>
      <c r="G4" s="4" t="s">
        <v>136</v>
      </c>
    </row>
    <row r="5" spans="2:7" ht="16.5" customHeight="1" x14ac:dyDescent="0.15">
      <c r="B5" s="4" t="s">
        <v>144</v>
      </c>
      <c r="D5" s="4" t="s">
        <v>168</v>
      </c>
      <c r="F5" s="4" t="s">
        <v>127</v>
      </c>
      <c r="G5" s="4" t="s">
        <v>131</v>
      </c>
    </row>
    <row r="6" spans="2:7" ht="16.5" customHeight="1" x14ac:dyDescent="0.15">
      <c r="B6" s="4" t="s">
        <v>145</v>
      </c>
      <c r="D6" s="4" t="s">
        <v>169</v>
      </c>
      <c r="F6" s="4" t="s">
        <v>128</v>
      </c>
      <c r="G6" s="4" t="s">
        <v>137</v>
      </c>
    </row>
    <row r="7" spans="2:7" ht="16.5" customHeight="1" x14ac:dyDescent="0.15">
      <c r="B7" s="4" t="s">
        <v>146</v>
      </c>
      <c r="D7" s="4" t="s">
        <v>170</v>
      </c>
      <c r="F7" s="4" t="s">
        <v>129</v>
      </c>
      <c r="G7" t="s">
        <v>132</v>
      </c>
    </row>
    <row r="8" spans="2:7" ht="16.5" customHeight="1" x14ac:dyDescent="0.15">
      <c r="B8" s="4" t="s">
        <v>147</v>
      </c>
      <c r="D8" s="4" t="s">
        <v>171</v>
      </c>
      <c r="F8" s="4"/>
    </row>
    <row r="9" spans="2:7" ht="16.5" customHeight="1" x14ac:dyDescent="0.15">
      <c r="B9" s="4" t="s">
        <v>148</v>
      </c>
      <c r="D9" s="4" t="s">
        <v>142</v>
      </c>
    </row>
    <row r="10" spans="2:7" ht="16.5" customHeight="1" x14ac:dyDescent="0.15">
      <c r="B10" s="4" t="s">
        <v>149</v>
      </c>
      <c r="D10" s="4" t="s">
        <v>144</v>
      </c>
    </row>
    <row r="11" spans="2:7" ht="16.5" customHeight="1" x14ac:dyDescent="0.15">
      <c r="B11" s="4" t="s">
        <v>150</v>
      </c>
      <c r="D11" s="4" t="s">
        <v>145</v>
      </c>
    </row>
    <row r="12" spans="2:7" ht="16.5" customHeight="1" x14ac:dyDescent="0.15">
      <c r="B12" s="4" t="s">
        <v>151</v>
      </c>
      <c r="D12" s="4" t="s">
        <v>146</v>
      </c>
    </row>
    <row r="13" spans="2:7" ht="16.5" customHeight="1" x14ac:dyDescent="0.15">
      <c r="B13" s="4" t="s">
        <v>152</v>
      </c>
      <c r="D13" s="4" t="s">
        <v>147</v>
      </c>
    </row>
    <row r="14" spans="2:7" ht="16.5" customHeight="1" x14ac:dyDescent="0.15">
      <c r="B14" s="4" t="s">
        <v>153</v>
      </c>
      <c r="D14" s="4" t="s">
        <v>148</v>
      </c>
    </row>
    <row r="15" spans="2:7" ht="16.5" customHeight="1" x14ac:dyDescent="0.15">
      <c r="B15" s="4" t="s">
        <v>154</v>
      </c>
      <c r="D15" s="4" t="s">
        <v>149</v>
      </c>
    </row>
    <row r="16" spans="2:7" ht="16.5" customHeight="1" x14ac:dyDescent="0.15">
      <c r="B16" s="4" t="s">
        <v>155</v>
      </c>
      <c r="D16" s="4" t="s">
        <v>150</v>
      </c>
    </row>
    <row r="17" spans="2:4" ht="16.5" customHeight="1" x14ac:dyDescent="0.15">
      <c r="B17" s="4" t="s">
        <v>156</v>
      </c>
      <c r="D17" s="4" t="s">
        <v>151</v>
      </c>
    </row>
    <row r="18" spans="2:4" ht="16.5" customHeight="1" x14ac:dyDescent="0.15">
      <c r="B18" s="4" t="s">
        <v>157</v>
      </c>
      <c r="D18" s="4" t="s">
        <v>152</v>
      </c>
    </row>
    <row r="19" spans="2:4" ht="16.5" customHeight="1" x14ac:dyDescent="0.15">
      <c r="B19" s="4" t="s">
        <v>158</v>
      </c>
      <c r="D19" s="4" t="s">
        <v>153</v>
      </c>
    </row>
    <row r="20" spans="2:4" ht="16.5" customHeight="1" x14ac:dyDescent="0.15">
      <c r="B20" s="4" t="s">
        <v>159</v>
      </c>
      <c r="D20" s="4" t="s">
        <v>154</v>
      </c>
    </row>
    <row r="21" spans="2:4" ht="16.5" customHeight="1" x14ac:dyDescent="0.15">
      <c r="B21" s="4" t="s">
        <v>160</v>
      </c>
      <c r="D21" s="4" t="s">
        <v>155</v>
      </c>
    </row>
    <row r="22" spans="2:4" ht="16.5" customHeight="1" x14ac:dyDescent="0.15">
      <c r="B22" s="4" t="s">
        <v>161</v>
      </c>
      <c r="D22" s="4" t="s">
        <v>156</v>
      </c>
    </row>
    <row r="23" spans="2:4" ht="16.5" customHeight="1" x14ac:dyDescent="0.15">
      <c r="B23" s="4" t="s">
        <v>162</v>
      </c>
      <c r="D23" s="4" t="s">
        <v>157</v>
      </c>
    </row>
    <row r="24" spans="2:4" ht="16.5" customHeight="1" x14ac:dyDescent="0.15">
      <c r="B24" s="4" t="s">
        <v>163</v>
      </c>
      <c r="D24" s="4" t="s">
        <v>158</v>
      </c>
    </row>
    <row r="25" spans="2:4" ht="16.5" customHeight="1" x14ac:dyDescent="0.15">
      <c r="B25" s="4" t="s">
        <v>164</v>
      </c>
      <c r="D25" s="4" t="s">
        <v>159</v>
      </c>
    </row>
    <row r="26" spans="2:4" ht="16.5" customHeight="1" x14ac:dyDescent="0.15">
      <c r="B26" s="4" t="s">
        <v>165</v>
      </c>
      <c r="D26" s="4" t="s">
        <v>160</v>
      </c>
    </row>
    <row r="27" spans="2:4" ht="16.5" customHeight="1" x14ac:dyDescent="0.15">
      <c r="B27" s="4" t="s">
        <v>166</v>
      </c>
      <c r="D27" s="4" t="s">
        <v>161</v>
      </c>
    </row>
    <row r="28" spans="2:4" ht="16.5" customHeight="1" x14ac:dyDescent="0.15">
      <c r="D28" s="4" t="s">
        <v>162</v>
      </c>
    </row>
    <row r="29" spans="2:4" ht="16.5" customHeight="1" x14ac:dyDescent="0.15">
      <c r="D29" s="4" t="s">
        <v>163</v>
      </c>
    </row>
    <row r="30" spans="2:4" ht="16.5" customHeight="1" x14ac:dyDescent="0.15">
      <c r="D30" s="4" t="s">
        <v>164</v>
      </c>
    </row>
    <row r="31" spans="2:4" ht="16.5" customHeight="1" x14ac:dyDescent="0.15">
      <c r="D31" s="4" t="s">
        <v>165</v>
      </c>
    </row>
    <row r="32" spans="2:4" ht="16.5" customHeight="1" x14ac:dyDescent="0.15">
      <c r="D32" s="4" t="s">
        <v>166</v>
      </c>
    </row>
    <row r="33" spans="4:4" ht="16.5" customHeight="1" x14ac:dyDescent="0.15">
      <c r="D33" s="4" t="s">
        <v>172</v>
      </c>
    </row>
    <row r="34" spans="4:4" ht="16.5" customHeight="1" x14ac:dyDescent="0.15">
      <c r="D34" s="4" t="s">
        <v>173</v>
      </c>
    </row>
    <row r="35" spans="4:4" ht="16.5" customHeight="1" x14ac:dyDescent="0.15">
      <c r="D35" s="4" t="s">
        <v>174</v>
      </c>
    </row>
    <row r="36" spans="4:4" ht="16.5" customHeight="1" x14ac:dyDescent="0.15">
      <c r="D36" s="4" t="s">
        <v>175</v>
      </c>
    </row>
  </sheetData>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6d578e-ac65-4187-9a22-418d1cacfb18">
      <Terms xmlns="http://schemas.microsoft.com/office/infopath/2007/PartnerControls"/>
    </lcf76f155ced4ddcb4097134ff3c332f>
    <TaxCatchAll xmlns="a02e4a26-8481-4384-aaeb-f1f88f55a57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C6B790EF07D1542983FC7DF3E060412" ma:contentTypeVersion="17" ma:contentTypeDescription="新しいドキュメントを作成します。" ma:contentTypeScope="" ma:versionID="e74a8fd54f2e7b8ea861558b31f9d7d2">
  <xsd:schema xmlns:xsd="http://www.w3.org/2001/XMLSchema" xmlns:xs="http://www.w3.org/2001/XMLSchema" xmlns:p="http://schemas.microsoft.com/office/2006/metadata/properties" xmlns:ns2="b86d578e-ac65-4187-9a22-418d1cacfb18" xmlns:ns3="a02e4a26-8481-4384-aaeb-f1f88f55a57d" targetNamespace="http://schemas.microsoft.com/office/2006/metadata/properties" ma:root="true" ma:fieldsID="910b331a6946453aed3151d5a9b8721c" ns2:_="" ns3:_="">
    <xsd:import namespace="b86d578e-ac65-4187-9a22-418d1cacfb18"/>
    <xsd:import namespace="a02e4a26-8481-4384-aaeb-f1f88f55a5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d578e-ac65-4187-9a22-418d1cacf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418d24-99fa-45b2-a156-062ef5f0572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2e4a26-8481-4384-aaeb-f1f88f55a57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21fc00d2-1795-4183-9f5f-77eed17eacbd}" ma:internalName="TaxCatchAll" ma:showField="CatchAllData" ma:web="a02e4a26-8481-4384-aaeb-f1f88f55a5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03B2CA-A4B3-4456-B3D5-F81FDD757D6E}">
  <ds:schemaRefs>
    <ds:schemaRef ds:uri="http://purl.org/dc/terms/"/>
    <ds:schemaRef ds:uri="b86d578e-ac65-4187-9a22-418d1cacfb18"/>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a02e4a26-8481-4384-aaeb-f1f88f55a57d"/>
  </ds:schemaRefs>
</ds:datastoreItem>
</file>

<file path=customXml/itemProps2.xml><?xml version="1.0" encoding="utf-8"?>
<ds:datastoreItem xmlns:ds="http://schemas.openxmlformats.org/officeDocument/2006/customXml" ds:itemID="{3E8EE1AA-1C90-4CBA-93DF-15A2CB9B83F5}">
  <ds:schemaRefs>
    <ds:schemaRef ds:uri="http://schemas.microsoft.com/sharepoint/v3/contenttype/forms"/>
  </ds:schemaRefs>
</ds:datastoreItem>
</file>

<file path=customXml/itemProps3.xml><?xml version="1.0" encoding="utf-8"?>
<ds:datastoreItem xmlns:ds="http://schemas.openxmlformats.org/officeDocument/2006/customXml" ds:itemID="{24BA1C75-9F66-4691-96D0-9CE69FB7E8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d578e-ac65-4187-9a22-418d1cacfb18"/>
    <ds:schemaRef ds:uri="a02e4a26-8481-4384-aaeb-f1f88f55a5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25</vt:i4>
      </vt:variant>
    </vt:vector>
  </HeadingPairs>
  <TitlesOfParts>
    <vt:vector size="35" baseType="lpstr">
      <vt:lpstr>書誌事項シート</vt:lpstr>
      <vt:lpstr>問１解答用シート</vt:lpstr>
      <vt:lpstr>問２解答用シート（１）（２）</vt:lpstr>
      <vt:lpstr>問２解答用シート（３）</vt:lpstr>
      <vt:lpstr>問２解答用シート（４）</vt:lpstr>
      <vt:lpstr>問２解答用シート（５）</vt:lpstr>
      <vt:lpstr>問３解答用シート</vt:lpstr>
      <vt:lpstr>問3(4)リスト</vt:lpstr>
      <vt:lpstr>解答選択肢</vt:lpstr>
      <vt:lpstr>REC</vt:lpstr>
      <vt:lpstr>REC!Print_Area</vt:lpstr>
      <vt:lpstr>書誌事項シート!Print_Area</vt:lpstr>
      <vt:lpstr>問１解答用シート!Print_Area</vt:lpstr>
      <vt:lpstr>'問２解答用シート（１）（２）'!Print_Area</vt:lpstr>
      <vt:lpstr>'問２解答用シート（３）'!Print_Area</vt:lpstr>
      <vt:lpstr>'問２解答用シート（４）'!Print_Area</vt:lpstr>
      <vt:lpstr>'問２解答用シート（５）'!Print_Area</vt:lpstr>
      <vt:lpstr>問３解答用シート!Print_Area</vt:lpstr>
      <vt:lpstr>問１解答用シート!Print_Titles</vt:lpstr>
      <vt:lpstr>'問２解答用シート（１）（２）'!Print_Titles</vt:lpstr>
      <vt:lpstr>'問２解答用シート（３）'!Print_Titles</vt:lpstr>
      <vt:lpstr>'問２解答用シート（４）'!Print_Titles</vt:lpstr>
      <vt:lpstr>'問２解答用シート（５）'!Print_Titles</vt:lpstr>
      <vt:lpstr>問３解答用シート!Print_Titles</vt:lpstr>
      <vt:lpstr>書誌事項シート!参加者氏名</vt:lpstr>
      <vt:lpstr>書誌事項シート!参加者番号</vt:lpstr>
      <vt:lpstr>問１解答用シート!参加者番号1</vt:lpstr>
      <vt:lpstr>'問２解答用シート（１）（２）'!参加者番号2</vt:lpstr>
      <vt:lpstr>'問２解答用シート（３）'!参加者番号2</vt:lpstr>
      <vt:lpstr>'問２解答用シート（４）'!参加者番号2</vt:lpstr>
      <vt:lpstr>'問２解答用シート（５）'!参加者番号2</vt:lpstr>
      <vt:lpstr>問３解答用シート!参加者番号2</vt:lpstr>
      <vt:lpstr>問３解答用シート!参加者番号3</vt:lpstr>
      <vt:lpstr>書誌事項シート!使用DB1</vt:lpstr>
      <vt:lpstr>書誌事項シート!選択分野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koizumi</cp:lastModifiedBy>
  <dcterms:modified xsi:type="dcterms:W3CDTF">2025-06-19T01:18:58Z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0x0101000C6B790EF07D1542983FC7DF3E060412</vt:lpwstr>
  </property>
</Properties>
</file>